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obosz\Desktop\"/>
    </mc:Choice>
  </mc:AlternateContent>
  <bookViews>
    <workbookView xWindow="0" yWindow="0" windowWidth="28605" windowHeight="11880"/>
  </bookViews>
  <sheets>
    <sheet name="Przedmiotowy plan studiów" sheetId="1" r:id="rId1"/>
  </sheets>
  <definedNames>
    <definedName name="_xlnm.Print_Titles" localSheetId="0">'Przedmiotowy plan studiów'!$1:$13</definedName>
  </definedNames>
  <calcPr calcId="162913"/>
</workbook>
</file>

<file path=xl/calcChain.xml><?xml version="1.0" encoding="utf-8"?>
<calcChain xmlns="http://schemas.openxmlformats.org/spreadsheetml/2006/main">
  <c r="N287" i="1" l="1"/>
  <c r="M287" i="1"/>
  <c r="K287" i="1"/>
  <c r="K268" i="1"/>
  <c r="M268" i="1"/>
  <c r="N268" i="1"/>
  <c r="N62" i="1" l="1"/>
  <c r="N58" i="1"/>
  <c r="N59" i="1"/>
  <c r="N60" i="1"/>
  <c r="N61" i="1"/>
  <c r="N63" i="1"/>
  <c r="N64" i="1"/>
  <c r="N65" i="1"/>
  <c r="N66" i="1"/>
  <c r="N67" i="1"/>
  <c r="N68" i="1"/>
  <c r="N69" i="1"/>
  <c r="N70" i="1"/>
  <c r="M71" i="1"/>
  <c r="L71" i="1"/>
  <c r="K71" i="1"/>
  <c r="J71" i="1"/>
  <c r="O71" i="1"/>
  <c r="N27" i="1"/>
  <c r="N48" i="1"/>
  <c r="N49" i="1"/>
  <c r="N50" i="1"/>
  <c r="N51" i="1"/>
  <c r="N18" i="1"/>
  <c r="N19" i="1"/>
  <c r="N20" i="1"/>
  <c r="N21" i="1"/>
  <c r="N22" i="1"/>
  <c r="N23" i="1"/>
  <c r="N24" i="1"/>
  <c r="N25" i="1"/>
  <c r="N274" i="1"/>
  <c r="N275" i="1"/>
  <c r="N276" i="1"/>
  <c r="N277" i="1"/>
  <c r="N278" i="1"/>
  <c r="N255" i="1"/>
  <c r="N256" i="1"/>
  <c r="N257" i="1"/>
  <c r="N258" i="1"/>
  <c r="N259" i="1"/>
  <c r="N286" i="1"/>
  <c r="N267" i="1"/>
  <c r="N284" i="1"/>
  <c r="N266" i="1"/>
  <c r="N265" i="1"/>
  <c r="N285" i="1"/>
  <c r="N282" i="1"/>
  <c r="N263" i="1"/>
  <c r="N262" i="1"/>
  <c r="N281" i="1"/>
  <c r="N261" i="1"/>
  <c r="N280" i="1"/>
  <c r="O243" i="1"/>
  <c r="M243" i="1"/>
  <c r="L243" i="1"/>
  <c r="K243" i="1"/>
  <c r="J243" i="1"/>
  <c r="O217" i="1"/>
  <c r="M217" i="1"/>
  <c r="L217" i="1"/>
  <c r="K217" i="1"/>
  <c r="J217" i="1"/>
  <c r="O195" i="1"/>
  <c r="M195" i="1"/>
  <c r="L195" i="1"/>
  <c r="K195" i="1"/>
  <c r="J195" i="1"/>
  <c r="O167" i="1"/>
  <c r="M167" i="1"/>
  <c r="L167" i="1"/>
  <c r="K167" i="1"/>
  <c r="J167" i="1"/>
  <c r="O140" i="1"/>
  <c r="M140" i="1"/>
  <c r="L140" i="1"/>
  <c r="K140" i="1"/>
  <c r="J140" i="1"/>
  <c r="O112" i="1"/>
  <c r="M112" i="1"/>
  <c r="L112" i="1"/>
  <c r="K112" i="1"/>
  <c r="J112" i="1"/>
  <c r="O91" i="1"/>
  <c r="M91" i="1"/>
  <c r="L91" i="1"/>
  <c r="K91" i="1"/>
  <c r="J91" i="1"/>
  <c r="O47" i="1"/>
  <c r="M47" i="1"/>
  <c r="L47" i="1"/>
  <c r="K47" i="1"/>
  <c r="J47" i="1"/>
  <c r="N40" i="1"/>
  <c r="N38" i="1"/>
  <c r="N39" i="1"/>
  <c r="N41" i="1"/>
  <c r="N42" i="1"/>
  <c r="N43" i="1"/>
  <c r="N44" i="1"/>
  <c r="N45" i="1"/>
  <c r="N46" i="1"/>
  <c r="O26" i="1"/>
  <c r="M26" i="1"/>
  <c r="L26" i="1"/>
  <c r="K26" i="1"/>
  <c r="J26" i="1"/>
  <c r="N231" i="1"/>
  <c r="N232" i="1"/>
  <c r="N233" i="1"/>
  <c r="N234" i="1"/>
  <c r="N235" i="1"/>
  <c r="N236" i="1"/>
  <c r="N237" i="1"/>
  <c r="N239" i="1"/>
  <c r="N240" i="1"/>
  <c r="N241" i="1"/>
  <c r="N242" i="1"/>
  <c r="N196" i="1"/>
  <c r="N197" i="1"/>
  <c r="N198" i="1"/>
  <c r="N199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36" i="1"/>
  <c r="N127" i="1"/>
  <c r="N128" i="1"/>
  <c r="N129" i="1"/>
  <c r="N130" i="1"/>
  <c r="N131" i="1"/>
  <c r="N132" i="1"/>
  <c r="N133" i="1"/>
  <c r="N134" i="1"/>
  <c r="N135" i="1"/>
  <c r="N137" i="1"/>
  <c r="N138" i="1"/>
  <c r="N139" i="1"/>
  <c r="N101" i="1"/>
  <c r="N102" i="1"/>
  <c r="N103" i="1"/>
  <c r="N104" i="1"/>
  <c r="N105" i="1"/>
  <c r="N106" i="1"/>
  <c r="N107" i="1"/>
  <c r="N108" i="1"/>
  <c r="N109" i="1"/>
  <c r="N110" i="1"/>
  <c r="N111" i="1"/>
  <c r="N82" i="1"/>
  <c r="N83" i="1"/>
  <c r="N84" i="1"/>
  <c r="N85" i="1"/>
  <c r="N86" i="1"/>
  <c r="N87" i="1"/>
  <c r="N88" i="1"/>
  <c r="N89" i="1"/>
  <c r="N90" i="1"/>
  <c r="N245" i="1"/>
  <c r="N222" i="1"/>
  <c r="N220" i="1"/>
  <c r="N219" i="1"/>
  <c r="N171" i="1"/>
  <c r="N170" i="1"/>
  <c r="N169" i="1"/>
  <c r="N142" i="1"/>
  <c r="N143" i="1"/>
  <c r="N144" i="1"/>
  <c r="N116" i="1"/>
  <c r="N115" i="1"/>
  <c r="N114" i="1"/>
  <c r="N166" i="1"/>
  <c r="N165" i="1"/>
  <c r="N164" i="1"/>
  <c r="N244" i="1"/>
  <c r="N246" i="1"/>
  <c r="N247" i="1"/>
  <c r="N218" i="1"/>
  <c r="N221" i="1"/>
  <c r="N223" i="1"/>
  <c r="N224" i="1"/>
  <c r="N208" i="1"/>
  <c r="N209" i="1"/>
  <c r="N210" i="1"/>
  <c r="N211" i="1"/>
  <c r="N212" i="1"/>
  <c r="N213" i="1"/>
  <c r="N214" i="1"/>
  <c r="N215" i="1"/>
  <c r="N216" i="1"/>
  <c r="N238" i="1"/>
  <c r="N168" i="1"/>
  <c r="N172" i="1"/>
  <c r="N173" i="1"/>
  <c r="N153" i="1"/>
  <c r="N154" i="1"/>
  <c r="N155" i="1"/>
  <c r="N156" i="1"/>
  <c r="N157" i="1"/>
  <c r="N158" i="1"/>
  <c r="N159" i="1"/>
  <c r="N160" i="1"/>
  <c r="N161" i="1"/>
  <c r="N162" i="1"/>
  <c r="N163" i="1"/>
  <c r="N141" i="1"/>
  <c r="N145" i="1"/>
  <c r="N113" i="1"/>
  <c r="N117" i="1"/>
  <c r="N118" i="1"/>
  <c r="N119" i="1"/>
  <c r="N92" i="1"/>
  <c r="N93" i="1"/>
  <c r="N94" i="1"/>
  <c r="N72" i="1"/>
  <c r="N73" i="1"/>
  <c r="N74" i="1"/>
  <c r="N75" i="1"/>
  <c r="N28" i="1"/>
  <c r="N29" i="1"/>
  <c r="N30" i="1"/>
  <c r="N112" i="1" l="1"/>
  <c r="N167" i="1"/>
  <c r="N243" i="1"/>
  <c r="N195" i="1"/>
  <c r="N71" i="1"/>
  <c r="N217" i="1"/>
  <c r="N91" i="1"/>
  <c r="N47" i="1"/>
  <c r="N26" i="1"/>
  <c r="N140" i="1"/>
</calcChain>
</file>

<file path=xl/sharedStrings.xml><?xml version="1.0" encoding="utf-8"?>
<sst xmlns="http://schemas.openxmlformats.org/spreadsheetml/2006/main" count="1141" uniqueCount="422">
  <si>
    <t>Lp.</t>
  </si>
  <si>
    <t>Kod</t>
  </si>
  <si>
    <t>Kategoria</t>
  </si>
  <si>
    <t>W</t>
  </si>
  <si>
    <t>S</t>
  </si>
  <si>
    <t>Razem</t>
  </si>
  <si>
    <t>Punkty ECTS</t>
  </si>
  <si>
    <t>Forma zaliczenia</t>
  </si>
  <si>
    <t>SEMESTR I</t>
  </si>
  <si>
    <t>Wymiar zajęć</t>
  </si>
  <si>
    <t>Przedmiot</t>
  </si>
  <si>
    <t>1.</t>
  </si>
  <si>
    <t>2.</t>
  </si>
  <si>
    <t>3.</t>
  </si>
  <si>
    <t>4.</t>
  </si>
  <si>
    <t>5.</t>
  </si>
  <si>
    <t>6.</t>
  </si>
  <si>
    <t>Kierunek Lekarski</t>
  </si>
  <si>
    <t>W -</t>
  </si>
  <si>
    <t>S -</t>
  </si>
  <si>
    <t>wykład</t>
  </si>
  <si>
    <t>seminarium</t>
  </si>
  <si>
    <t>E -</t>
  </si>
  <si>
    <t>ZO -</t>
  </si>
  <si>
    <t>egzamin</t>
  </si>
  <si>
    <t>Forma zajęć</t>
  </si>
  <si>
    <t>Kategoria zajęć</t>
  </si>
  <si>
    <t>SEMESTR II</t>
  </si>
  <si>
    <t>zaliczenie na ocenę</t>
  </si>
  <si>
    <t>C/L -</t>
  </si>
  <si>
    <t>ćwiczenia/laboratoria</t>
  </si>
  <si>
    <t>zajęcia praktyczne/praktyki</t>
  </si>
  <si>
    <t>O -</t>
  </si>
  <si>
    <t>obowiązkowy</t>
  </si>
  <si>
    <t>fakultatywny</t>
  </si>
  <si>
    <t>F -</t>
  </si>
  <si>
    <t>dostępny</t>
  </si>
  <si>
    <t>Rozpoczęcie w roku akademickim 2017/2018</t>
  </si>
  <si>
    <t>Legenda</t>
  </si>
  <si>
    <t>ZP/P -</t>
  </si>
  <si>
    <t>D -</t>
  </si>
  <si>
    <t>C/L</t>
  </si>
  <si>
    <t>ZP/P</t>
  </si>
  <si>
    <t>Anatomia</t>
  </si>
  <si>
    <t>Histologia</t>
  </si>
  <si>
    <t>Elementy profesjonalizmu</t>
  </si>
  <si>
    <t>Język angielski</t>
  </si>
  <si>
    <t>Język łaciński</t>
  </si>
  <si>
    <t>7.</t>
  </si>
  <si>
    <t>8.</t>
  </si>
  <si>
    <t>Wychowanie fizyczne</t>
  </si>
  <si>
    <t>9.</t>
  </si>
  <si>
    <t>10.</t>
  </si>
  <si>
    <t>11.</t>
  </si>
  <si>
    <t>12.</t>
  </si>
  <si>
    <t>O</t>
  </si>
  <si>
    <t>F</t>
  </si>
  <si>
    <t>ZO</t>
  </si>
  <si>
    <t>E</t>
  </si>
  <si>
    <t>Biologia z parazytologią i embriologią</t>
  </si>
  <si>
    <t>Razem przedmioty obowiązkowe</t>
  </si>
  <si>
    <t>Razem przedmioty fakultatywne</t>
  </si>
  <si>
    <t xml:space="preserve">Student ma obowiązek wybrać co najmniej dwa przedmioty fakultatywne i uzyskać z tego tytułu co najmniej 2 punkty ECTS. </t>
  </si>
  <si>
    <t>Fizjologia</t>
  </si>
  <si>
    <t>Telediagnostyka</t>
  </si>
  <si>
    <t xml:space="preserve">Student ma obowiązek wybrać co najmniej jeden przedmiot fakultatywny i uzyskać z tego tytułu co najmniej 1 punkt ECTS. </t>
  </si>
  <si>
    <t>Praktyka wakacyjna w zakresie opieki nad chorym</t>
  </si>
  <si>
    <t>ZBO</t>
  </si>
  <si>
    <t xml:space="preserve">ZBO - </t>
  </si>
  <si>
    <t>zaliczenie bez oceny</t>
  </si>
  <si>
    <t>O/D</t>
  </si>
  <si>
    <t>SEMESTR III</t>
  </si>
  <si>
    <t>SEMESTR IV</t>
  </si>
  <si>
    <t>SEMESTR V</t>
  </si>
  <si>
    <t>SEMESTR VI</t>
  </si>
  <si>
    <t>SEMESTR VII</t>
  </si>
  <si>
    <t>SEMESTR VIII</t>
  </si>
  <si>
    <t>SEMESTR IX</t>
  </si>
  <si>
    <t>SEMESTR X</t>
  </si>
  <si>
    <t>SEMESTR XI</t>
  </si>
  <si>
    <t>SEMESTR XII</t>
  </si>
  <si>
    <t>Cytofizjologia</t>
  </si>
  <si>
    <t>Biochemia z elementami chemii</t>
  </si>
  <si>
    <t>Patomorfologia</t>
  </si>
  <si>
    <t>Informatyka i biostatystyka</t>
  </si>
  <si>
    <t>Socjologia medycyny</t>
  </si>
  <si>
    <t>Psychologia lekarska</t>
  </si>
  <si>
    <t>Etyka lekarska</t>
  </si>
  <si>
    <t>Historia medycyny</t>
  </si>
  <si>
    <t>Farmakologia</t>
  </si>
  <si>
    <t>Pediatria</t>
  </si>
  <si>
    <t>Propedeutyka chorób wewnętrznych</t>
  </si>
  <si>
    <t>Praktyka wakacyjna w zakresie chorób wewnętrznych</t>
  </si>
  <si>
    <t>Praktyka wakacyjna w zakresie pediatrii</t>
  </si>
  <si>
    <t>Diagnostyka obrazowa</t>
  </si>
  <si>
    <t>Biologia molekularna</t>
  </si>
  <si>
    <t>Genetyka</t>
  </si>
  <si>
    <t>Mikrobiologia</t>
  </si>
  <si>
    <t>Immunologia</t>
  </si>
  <si>
    <t>Terapia dietą</t>
  </si>
  <si>
    <t>Propedeutyka chorób onkologicznych</t>
  </si>
  <si>
    <t>Anatomia kliniczna</t>
  </si>
  <si>
    <t>Fizjologia stosowana</t>
  </si>
  <si>
    <t>Ortopedia z traumatologią</t>
  </si>
  <si>
    <t>Dermatologia</t>
  </si>
  <si>
    <t>Geriatria</t>
  </si>
  <si>
    <t>Medycyna rodzinna</t>
  </si>
  <si>
    <t>Choroby zakaźne</t>
  </si>
  <si>
    <t>Higiena i epidemiologia</t>
  </si>
  <si>
    <t>Anestezjologia i intensywna terapia dziecięca</t>
  </si>
  <si>
    <t>Anestezjologia i intensywna terapia dorosłych</t>
  </si>
  <si>
    <t>Angiologia</t>
  </si>
  <si>
    <t xml:space="preserve">Prawo medyczne </t>
  </si>
  <si>
    <t>Praktyka wakacyjna w zakresie chirurgii</t>
  </si>
  <si>
    <t>Transplantologia</t>
  </si>
  <si>
    <t>Neurologia</t>
  </si>
  <si>
    <t>Neurochirurgia</t>
  </si>
  <si>
    <t>Psychiatria</t>
  </si>
  <si>
    <t>Zdrowie publiczne</t>
  </si>
  <si>
    <t>Onkologia</t>
  </si>
  <si>
    <t>Opieka paliatywna</t>
  </si>
  <si>
    <t>Medycyna bólu</t>
  </si>
  <si>
    <t>Ginekologia</t>
  </si>
  <si>
    <t>Położnictwo</t>
  </si>
  <si>
    <t>Neonatologia</t>
  </si>
  <si>
    <t>Urologia</t>
  </si>
  <si>
    <t>Otorynolaryngologia</t>
  </si>
  <si>
    <t>Okulistyka</t>
  </si>
  <si>
    <t>Medycyna sądowa</t>
  </si>
  <si>
    <t>Praktyka wakacyjna w zakresie lecznictwa otwartego (lekarz rodzinny)</t>
  </si>
  <si>
    <t>Praktyka wakacyjna w zakresie pomocy doraźnej</t>
  </si>
  <si>
    <t>Praktyka wakacyjna w zakresie intensywnej terapii</t>
  </si>
  <si>
    <t>Praktyka wakacyjna w zakresie ginekologii i położnictwa</t>
  </si>
  <si>
    <t>Choroby wewnętrzne</t>
  </si>
  <si>
    <t>Chirurgia</t>
  </si>
  <si>
    <t>Ginekologia i położnictwo</t>
  </si>
  <si>
    <t>Medycyna ratunkowa</t>
  </si>
  <si>
    <t xml:space="preserve">Organizacja i zarządzanie podmiotami ochrony zdrowia </t>
  </si>
  <si>
    <t xml:space="preserve">Zarządzanie finansami w służbie zdrowia </t>
  </si>
  <si>
    <t>Polityka zdrowotna w Polsce</t>
  </si>
  <si>
    <t xml:space="preserve">Europejska polityka zdrowotna </t>
  </si>
  <si>
    <t xml:space="preserve">Kształtowanie wizerunku lekarza w dobie wirtualizacji świata </t>
  </si>
  <si>
    <t>Funkcjonowanie medycyny w świecie naukowym</t>
  </si>
  <si>
    <t>Zaburzenia metaboliczne (Zespól polimetaboliczny)</t>
  </si>
  <si>
    <t xml:space="preserve">Wykłady zintegrowane - Geneza nowotworów </t>
  </si>
  <si>
    <t xml:space="preserve">Wykłady zintegrowane - Komórki macierzyste </t>
  </si>
  <si>
    <t xml:space="preserve">Profilaktyka, rozpoznawanie i leczenie zakażeń szpitalnych </t>
  </si>
  <si>
    <t xml:space="preserve">Ochrona zdrowia pracujących </t>
  </si>
  <si>
    <t xml:space="preserve">Metodologie diagnostyki różnicowej </t>
  </si>
  <si>
    <t xml:space="preserve">Przypadki kliniczne – obszar reintegracji medycyny </t>
  </si>
  <si>
    <t xml:space="preserve">Zatorowość płucna </t>
  </si>
  <si>
    <t xml:space="preserve">Choroby śródmiąższowe płuc i kolagenozy </t>
  </si>
  <si>
    <t>Choroby płuc i inne choroby niepołożnicze u kobiet ciężarnych</t>
  </si>
  <si>
    <t xml:space="preserve">Trudności diagnostyczne i terapeutyczne w alergologii dziecięcej </t>
  </si>
  <si>
    <t xml:space="preserve">Wykłady zintegrowane - Choroba wrzodowa </t>
  </si>
  <si>
    <t xml:space="preserve">Wykłady zintegrowane - Schorzenia nerek </t>
  </si>
  <si>
    <t xml:space="preserve">Wybrane schorzenia przewodu pokarmowego trudne diagnostycznie – ich rozpoznawanie i terapia </t>
  </si>
  <si>
    <t xml:space="preserve">Leczenie oparzeń </t>
  </si>
  <si>
    <t xml:space="preserve">Trudności i pułapki diagnostyczno-lecznicze w różnych jednostkach chorobowych </t>
  </si>
  <si>
    <t xml:space="preserve">Nowoczesna dietetyka i mikroodżywianie optymalizujące zdrowie </t>
  </si>
  <si>
    <t xml:space="preserve">Badania dermoskopowe w praktyce dermatologicznej </t>
  </si>
  <si>
    <t xml:space="preserve">Chirurgia czaszkowo - szczękowo – twarzowa </t>
  </si>
  <si>
    <t xml:space="preserve">Nowotwory złośliwe w obrębie głowy i szyi </t>
  </si>
  <si>
    <t xml:space="preserve">Interdyscyplinarność w reumatologii </t>
  </si>
  <si>
    <t>Neuroinformatyka</t>
  </si>
  <si>
    <t xml:space="preserve">Biofizyka zmysłów </t>
  </si>
  <si>
    <t xml:space="preserve">Aspekty diagnostyczne i terapeutyczne wybranych chorób współistniejących z ciążą </t>
  </si>
  <si>
    <t xml:space="preserve">Społeczne uwarunkowania zdrowia kobiety </t>
  </si>
  <si>
    <t xml:space="preserve">Wielodyscyplinarna profilaktyka pierwotna chorób nowotworowych i cywilizacyjnych </t>
  </si>
  <si>
    <t xml:space="preserve">Wielospecjalistyczne planowanie i realizacja profilaktyki, diagnostyki i leczenia chorych na nowotwory złośliwe </t>
  </si>
  <si>
    <t xml:space="preserve">Różnicowa diagnostyka neurologiczno-radiologiczna </t>
  </si>
  <si>
    <t xml:space="preserve">Nanobiotechnologia w medycynie </t>
  </si>
  <si>
    <t xml:space="preserve">Najnowsze trendy w okulistyce </t>
  </si>
  <si>
    <t xml:space="preserve">HEART – TEAM </t>
  </si>
  <si>
    <t xml:space="preserve">Depresja jako problem społeczny XXI w. </t>
  </si>
  <si>
    <t>13.</t>
  </si>
  <si>
    <t>14.</t>
  </si>
  <si>
    <t>15.</t>
  </si>
  <si>
    <t>16.</t>
  </si>
  <si>
    <t>17.</t>
  </si>
  <si>
    <t>18.</t>
  </si>
  <si>
    <t>19.</t>
  </si>
  <si>
    <t>20.</t>
  </si>
  <si>
    <t>Wybrana specjalność niezabiegowa:</t>
  </si>
  <si>
    <t xml:space="preserve">Geriatria </t>
  </si>
  <si>
    <t>Rehabilitacja</t>
  </si>
  <si>
    <t>Anestezjologia i intensywna terapia</t>
  </si>
  <si>
    <t>6.1.</t>
  </si>
  <si>
    <t>6.2.</t>
  </si>
  <si>
    <t>6.3.</t>
  </si>
  <si>
    <t>6.4.</t>
  </si>
  <si>
    <t>6.5.</t>
  </si>
  <si>
    <t>6.6.</t>
  </si>
  <si>
    <t>Biofizyka</t>
  </si>
  <si>
    <t>Choroby wewnętrzne - Gastroenterologia</t>
  </si>
  <si>
    <t>Choroby wewnętrzne - Nefrologia</t>
  </si>
  <si>
    <t>Choroby wewnętrzne - Diabetologia</t>
  </si>
  <si>
    <t>Choroby wewnętrzne - Hepatologia</t>
  </si>
  <si>
    <t>Choroby wewnętrzne - Endokrynologia</t>
  </si>
  <si>
    <t>Choroby wewnętrzne - Hematologia</t>
  </si>
  <si>
    <t>Choroby wewnętrzne - Kardiologia</t>
  </si>
  <si>
    <t>Choroby wewnętrzne - Choroby płuc</t>
  </si>
  <si>
    <t>Choroby wewnętrzne - Alergologia</t>
  </si>
  <si>
    <t>Choroby wewnętrzne - Reumatologia</t>
  </si>
  <si>
    <t>Chirurgia - Propedeutyka chirurgii</t>
  </si>
  <si>
    <t>Chirurgia - Chirurgia naczyniowa</t>
  </si>
  <si>
    <t>Chirurgia - Chirurgia dziecięca</t>
  </si>
  <si>
    <t>Chirurgia - Kardiochirurgia</t>
  </si>
  <si>
    <t>Chirurgia - Torakochirurgia</t>
  </si>
  <si>
    <t>Chirurgia - Chirurgia onkologiczna</t>
  </si>
  <si>
    <t>Toksykologia</t>
  </si>
  <si>
    <t>Jednolite studia magisterskie</t>
  </si>
  <si>
    <t>Student ma obowiązek zaliczyć szkolenie BHP w wymiarze 4 godzin oraz Przysposobienie biblioteczne w wymiarze 2 godzin.</t>
  </si>
  <si>
    <t xml:space="preserve">Komunikacja interpersonalna pacjent - lekarz. Warsztaty </t>
  </si>
  <si>
    <t xml:space="preserve">Humanizacja medycyny </t>
  </si>
  <si>
    <t xml:space="preserve">Uwarunkowania transkulturowe medycyny </t>
  </si>
  <si>
    <t xml:space="preserve">Wpływ pól fizycznych na organizm człowieka </t>
  </si>
  <si>
    <t xml:space="preserve">Biofeedback w terapii i diagnostyce </t>
  </si>
  <si>
    <t xml:space="preserve">Genetyczne uwarunkowania chorób rzadkich w pediatrii </t>
  </si>
  <si>
    <t xml:space="preserve">Zastosowanie informatycznych technik obrazowania 
w medycynie (technika 3D) </t>
  </si>
  <si>
    <t xml:space="preserve">Techniki praktycznego planowania i symulacji terapii 
w dyscyplinach zabiegowych </t>
  </si>
  <si>
    <t>Opieka pielęgnacyjna z elementami pierwszej pomocy</t>
  </si>
  <si>
    <t>Studia stacjonarne/Studia niestacjonarne</t>
  </si>
  <si>
    <t>Diagnostyka laboratoryjna</t>
  </si>
  <si>
    <t>Metodologia badań naukowych w medycynie</t>
  </si>
  <si>
    <t>Farmakologia kliniczna - leki recepturowe</t>
  </si>
  <si>
    <t>Wybrana specjalność zabiegowa:</t>
  </si>
  <si>
    <t xml:space="preserve">1. </t>
  </si>
  <si>
    <t>ZO*</t>
  </si>
  <si>
    <t>* - zaliczenie na ocenę zintegrowane jako choroby wewnętrzne</t>
  </si>
  <si>
    <t>ZO**</t>
  </si>
  <si>
    <t>** - zaliczenie na ocenę zintegrowane jako anestezjologia i intensywna terapia</t>
  </si>
  <si>
    <t>E**</t>
  </si>
  <si>
    <t>* - zaliczenie na ocenę zintegrowane jako chirurgia</t>
  </si>
  <si>
    <t>* - zaliczenie na ocenę zintegrowane jako ginekologia i położnictwo</t>
  </si>
  <si>
    <t>** - egzamin zintegrowany jako anestezjologia i intensywna terapia</t>
  </si>
  <si>
    <t>Patomorfologia kliniczna</t>
  </si>
  <si>
    <t>11.LEK.D6.1.01</t>
  </si>
  <si>
    <t>11.LEK.D6.1.02</t>
  </si>
  <si>
    <t>11.LEK.D6.1.03</t>
  </si>
  <si>
    <t>11.LEK.D6.1.04</t>
  </si>
  <si>
    <t>11.LEK.D6.1.05</t>
  </si>
  <si>
    <t>11.LEK.D6.1.06</t>
  </si>
  <si>
    <t>11.LEK.D6.1.07</t>
  </si>
  <si>
    <t>11.LEK.D6.1.08</t>
  </si>
  <si>
    <t>11.LEK.D6.1.09a</t>
  </si>
  <si>
    <t>11.LEK.D6.1.09b</t>
  </si>
  <si>
    <t>11.LEK.D6.1.09c</t>
  </si>
  <si>
    <t>11.LEK.D6.1.09d</t>
  </si>
  <si>
    <t>11.LEK.D6.2.12</t>
  </si>
  <si>
    <t>11.LEK.D6.2.13</t>
  </si>
  <si>
    <t>11.LEK.D6.2.14</t>
  </si>
  <si>
    <t>11.LEK.D6.2.15</t>
  </si>
  <si>
    <t>11.LEK.D6.2.16</t>
  </si>
  <si>
    <t>11.LEK.D6.2.17</t>
  </si>
  <si>
    <t>11.LEK.D6.2.18</t>
  </si>
  <si>
    <t>11.LEK.D6.2.19</t>
  </si>
  <si>
    <t>11.LEK.D6.2.20a</t>
  </si>
  <si>
    <t>11.LEK.D6.2.20b</t>
  </si>
  <si>
    <t>11.LEK.D6.2.20c</t>
  </si>
  <si>
    <t>11.LEK.D6.2.20d</t>
  </si>
  <si>
    <t>11.LEK.D6.3.33</t>
  </si>
  <si>
    <t>11.LEK.D6.3.21</t>
  </si>
  <si>
    <t>11.LEK.D6.3.22</t>
  </si>
  <si>
    <t>11.LEK.D6.3.23</t>
  </si>
  <si>
    <t>11.LEK.D6.3.24</t>
  </si>
  <si>
    <t>11.LEK.D6.3.25</t>
  </si>
  <si>
    <t>11.LEK.D6.3.26</t>
  </si>
  <si>
    <t>11.LEK.D6.3.27</t>
  </si>
  <si>
    <t>11.LEK.D6.3.28</t>
  </si>
  <si>
    <t>11.LEK.D6.3.29</t>
  </si>
  <si>
    <t>11.LEK.D6.3.30</t>
  </si>
  <si>
    <t>11.LEK.D6.3.31</t>
  </si>
  <si>
    <t>11.LEK.D6.3.32a</t>
  </si>
  <si>
    <t>11.LEK.D6.3.32b</t>
  </si>
  <si>
    <t>11.LEK.D6.3.32c</t>
  </si>
  <si>
    <t>11.LEK.D6.3.32d</t>
  </si>
  <si>
    <t>11.LEK.D6.4.33</t>
  </si>
  <si>
    <t>11.LEK.D6.4.34</t>
  </si>
  <si>
    <t>11.LEK.D6.4.35</t>
  </si>
  <si>
    <t>11.LEK.D6.4.36</t>
  </si>
  <si>
    <t>11.LEK.D6.4.37</t>
  </si>
  <si>
    <t>11.LEK.D6.4.38</t>
  </si>
  <si>
    <t>11.LEK.D6.4.39</t>
  </si>
  <si>
    <t>11.LEK.D6.4.40</t>
  </si>
  <si>
    <t>11.LEK.D6.4.41</t>
  </si>
  <si>
    <t>11.LEK.D6.4.42a</t>
  </si>
  <si>
    <t>11.LEK.D6.4.42b</t>
  </si>
  <si>
    <t>11.LEK.D6.4.42c</t>
  </si>
  <si>
    <t>11.LEK.D6.5.43</t>
  </si>
  <si>
    <t>11.LEK.D6.5.44</t>
  </si>
  <si>
    <t>11.LEK.D6.5.45</t>
  </si>
  <si>
    <t>11.LEK.D6.5.46</t>
  </si>
  <si>
    <t>11.LEK.D6.5.47</t>
  </si>
  <si>
    <t>11.LEK.D6.5.48</t>
  </si>
  <si>
    <t>11.LEK.D6.5.49</t>
  </si>
  <si>
    <t>11.LEK.D6.5.50a</t>
  </si>
  <si>
    <t>11.LEK.D6.5.50b</t>
  </si>
  <si>
    <t>11.LEK.D6.5.50c</t>
  </si>
  <si>
    <t>11.LEK.D6.5.51</t>
  </si>
  <si>
    <t>11.LEK.D6.5.52a</t>
  </si>
  <si>
    <t>11.LEK.D6.5.52b</t>
  </si>
  <si>
    <t>11.LEK.D6.5.52c</t>
  </si>
  <si>
    <t>11.LEK.D6.5.52d</t>
  </si>
  <si>
    <t>11.LEK.D6.5.52e</t>
  </si>
  <si>
    <t>11.LEK.D6.5.52f</t>
  </si>
  <si>
    <t>11.LEK.D6.5.52g</t>
  </si>
  <si>
    <t>11.LEK.D6.6.53</t>
  </si>
  <si>
    <t>11.LEK.D6.6.54</t>
  </si>
  <si>
    <t>11.LEK.D6.6.55</t>
  </si>
  <si>
    <t>11.LEK.D6.6.56</t>
  </si>
  <si>
    <t>11.LEK.D6.6.57</t>
  </si>
  <si>
    <t>11.LEK.D6.6.58a</t>
  </si>
  <si>
    <t>11.LEK.D6.6.58b</t>
  </si>
  <si>
    <t>11.LEK.D6.6.58c</t>
  </si>
  <si>
    <t>11.LEK.D6.6.59</t>
  </si>
  <si>
    <t>11.LEK.D6.6.60</t>
  </si>
  <si>
    <t>11.LEK.D6.6.61</t>
  </si>
  <si>
    <t>11.LEK.D6.6.62</t>
  </si>
  <si>
    <t>11.LEK.D6.6.63</t>
  </si>
  <si>
    <t>11.LEK.D6.6.64a</t>
  </si>
  <si>
    <t>11.LEK.D6.6.64b</t>
  </si>
  <si>
    <t>11.LEK.D6.6.64c</t>
  </si>
  <si>
    <t>11.LEK.D6.6.64d</t>
  </si>
  <si>
    <t>11.LEK.D6.6.64e</t>
  </si>
  <si>
    <t>11.LEK.D6.7.65</t>
  </si>
  <si>
    <t>11.LEK.D6.7.66</t>
  </si>
  <si>
    <t>11.LEK.D6.7.67</t>
  </si>
  <si>
    <t>11.LEK.D6.7.68</t>
  </si>
  <si>
    <t>11.LEK.D6.7.69</t>
  </si>
  <si>
    <t>11.LEK.D6.7.70a</t>
  </si>
  <si>
    <t>11.LEK.D6.7.70b</t>
  </si>
  <si>
    <t>11.LEK.D6.7.70c</t>
  </si>
  <si>
    <t>11.LEK.D6.7.71</t>
  </si>
  <si>
    <t>11.LEK.D6.7.72</t>
  </si>
  <si>
    <t>11.LEK.D6.7.73a</t>
  </si>
  <si>
    <t>11.LEK.D6.7.73b</t>
  </si>
  <si>
    <t>11.LEK.D6.7.74</t>
  </si>
  <si>
    <t>11.LEK.D6.7.75</t>
  </si>
  <si>
    <t>11.LEK.D6.7.76a</t>
  </si>
  <si>
    <t>11.LEK.D6.7.76b</t>
  </si>
  <si>
    <t>11.LEK.D6.7.76c</t>
  </si>
  <si>
    <t>11.LEK.D6.7.76d</t>
  </si>
  <si>
    <t>11.LEK.D6.7.76e</t>
  </si>
  <si>
    <t>11.LEK.D6.7.76f</t>
  </si>
  <si>
    <t>11.LEK.D6.8.77a</t>
  </si>
  <si>
    <t>11.LEK.D6.8.78</t>
  </si>
  <si>
    <t>11.LEK.D6.8.79</t>
  </si>
  <si>
    <t>11.LEK.D6.8.77b</t>
  </si>
  <si>
    <t>11.LEK.D6.8.77c</t>
  </si>
  <si>
    <t>11.LEK.D6.8.80</t>
  </si>
  <si>
    <t>11.LEK.D6.8.81</t>
  </si>
  <si>
    <t>11.LEK.D6.8.82</t>
  </si>
  <si>
    <t>11.LEK.D6.8.83</t>
  </si>
  <si>
    <t>11.LEK.D6.8.84a</t>
  </si>
  <si>
    <t>11.LEK.D6.8.84b</t>
  </si>
  <si>
    <t>11.LEK.D6.8.85</t>
  </si>
  <si>
    <t>11.LEK.D6.8.86</t>
  </si>
  <si>
    <t>11.LEK.D6.9.88</t>
  </si>
  <si>
    <t>11.LEK.D6.8.87a</t>
  </si>
  <si>
    <t>11.LEK.D6.8.87b</t>
  </si>
  <si>
    <t>11.LEK.D6.8.87c</t>
  </si>
  <si>
    <t>11.LEK.D6.8.87d</t>
  </si>
  <si>
    <t>11.LEK.D6.9.89</t>
  </si>
  <si>
    <t>11.LEK.D6.9.90</t>
  </si>
  <si>
    <t>11.LEK.D6.9.91</t>
  </si>
  <si>
    <t>11.LEK.D6.9.92</t>
  </si>
  <si>
    <t>11.LEK.D6.9.93</t>
  </si>
  <si>
    <t>11.LEK.D6.9.94</t>
  </si>
  <si>
    <t>11.LEK.D6.9.95</t>
  </si>
  <si>
    <t>11.LEK.D6.9.96</t>
  </si>
  <si>
    <t>11.LEK.D6.9.97</t>
  </si>
  <si>
    <t>11.LEK.D6.9.98a</t>
  </si>
  <si>
    <t>11.LEK.D6.9.98b</t>
  </si>
  <si>
    <t>11.LEK.D6.9.98c</t>
  </si>
  <si>
    <t>11.LEK.D6.9.98d</t>
  </si>
  <si>
    <t>11.LEK.D6.9.98e</t>
  </si>
  <si>
    <t>11.LEK.D6.9.98f</t>
  </si>
  <si>
    <t>11.LEK.D6.9.98g</t>
  </si>
  <si>
    <t>11.LEK.D6.10.99</t>
  </si>
  <si>
    <t>11.LEK.D6.10.100</t>
  </si>
  <si>
    <t>11.LEK.D6.10.101</t>
  </si>
  <si>
    <t>11.LEK.D6.10.102</t>
  </si>
  <si>
    <t>11.LEK.D6.10.103a</t>
  </si>
  <si>
    <t>11.LEK.D6.10.103b</t>
  </si>
  <si>
    <t>11.LEK.D6.10.104</t>
  </si>
  <si>
    <t>11.LEK.D6.10.105</t>
  </si>
  <si>
    <t>11.LEK.D6.10.106</t>
  </si>
  <si>
    <t>11.LEK.D6.10.107</t>
  </si>
  <si>
    <t>11.LEK.D6.10.108</t>
  </si>
  <si>
    <t>11.LEK.D6.10.109a</t>
  </si>
  <si>
    <t>11.LEK.D6.10.109b</t>
  </si>
  <si>
    <t>11.LEK.D6.10.109c</t>
  </si>
  <si>
    <t>11.LEK.D6.10.109d</t>
  </si>
  <si>
    <t>11.LEK.D6.11.110</t>
  </si>
  <si>
    <t>11.LEK.D6.11.111</t>
  </si>
  <si>
    <t>11.LEK.D6.11.112</t>
  </si>
  <si>
    <t>11.LEK.D6.11.113</t>
  </si>
  <si>
    <t>11.LEK.D6.11.114</t>
  </si>
  <si>
    <t>11.LEK.D6.11.115</t>
  </si>
  <si>
    <t>11.LEK.D6.11.115b</t>
  </si>
  <si>
    <t>11.LEK.D6.11.115d</t>
  </si>
  <si>
    <t>11.LEK.D6.11.115e</t>
  </si>
  <si>
    <t>11.LEK.D6.12.116</t>
  </si>
  <si>
    <t>11.LEK.D6.12.117</t>
  </si>
  <si>
    <t>11.LEK.D6.12.118</t>
  </si>
  <si>
    <t>11.LEK.D6.12.119</t>
  </si>
  <si>
    <t>11.LEK.D6.12.120</t>
  </si>
  <si>
    <t>11.LEK.D6.12.121</t>
  </si>
  <si>
    <t>11.LEK.D6.12.121a</t>
  </si>
  <si>
    <t>11.LEK.D6.12.121d</t>
  </si>
  <si>
    <t>11.LEK.D6.12.121f</t>
  </si>
  <si>
    <t>Patofizjologia</t>
  </si>
  <si>
    <t>6.3</t>
  </si>
  <si>
    <t>Student ma obowiązek wybrania w ramach kształcenia praktycznego na VI roku studiów zajęć realizowanych w XI lub XII semestrze studiów                 w wymiarze co najmniej 12 punktów ECTS, w tym: ze specjalności niezabiegowych o łącznej liczbie co najmniej 6 punktów ECTS  i   ze specjalności zabiegowych o łącznej liczbie co najmniej 6 punktów ECTS</t>
  </si>
  <si>
    <t>zatwierdził: dr hab.n. med. Jacek Jóżwiak, prof. UO - Dziekan Wydziału Lekarskiego</t>
  </si>
  <si>
    <t>11.LEK.D6.11.115a</t>
  </si>
  <si>
    <t>11.LEK.D6.11.115c</t>
  </si>
  <si>
    <t>11.LEK.D6.11.115f</t>
  </si>
  <si>
    <t>11.LEK.D6.12.121b</t>
  </si>
  <si>
    <t>11.LEK.D6.12.121c</t>
  </si>
  <si>
    <t>11.LEK.D6.12.121e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</si>
</sst>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name val="Czcionka tekstu podstawowego"/>
      <family val="2"/>
      <charset val="238"/>
    </font>
    <font>
      <i/>
      <sz val="11"/>
      <name val="Verdana"/>
      <family val="2"/>
      <charset val="238"/>
    </font>
    <font>
      <b/>
      <sz val="11"/>
      <name val="Verdana"/>
      <family val="2"/>
      <charset val="238"/>
    </font>
    <font>
      <sz val="11"/>
      <name val="Verdana"/>
      <family val="2"/>
      <charset val="238"/>
    </font>
    <font>
      <sz val="12"/>
      <color theme="1"/>
      <name val="Verdana"/>
      <family val="2"/>
      <charset val="238"/>
    </font>
    <font>
      <sz val="12"/>
      <color rgb="FFFF0000"/>
      <name val="Verdana"/>
      <family val="2"/>
      <charset val="238"/>
    </font>
    <font>
      <sz val="11"/>
      <color rgb="FFFF0000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3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37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39" xfId="0" applyFont="1" applyFill="1" applyBorder="1" applyAlignment="1">
      <alignment horizontal="center" vertical="top" wrapText="1"/>
    </xf>
    <xf numFmtId="0" fontId="2" fillId="0" borderId="42" xfId="0" applyFont="1" applyBorder="1"/>
    <xf numFmtId="0" fontId="4" fillId="2" borderId="3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top" wrapText="1"/>
    </xf>
    <xf numFmtId="49" fontId="2" fillId="0" borderId="1" xfId="0" applyNumberFormat="1" applyFont="1" applyBorder="1"/>
    <xf numFmtId="0" fontId="2" fillId="0" borderId="0" xfId="0" applyFont="1" applyBorder="1"/>
    <xf numFmtId="0" fontId="6" fillId="0" borderId="0" xfId="0" applyFont="1" applyBorder="1" applyAlignment="1">
      <alignment horizontal="justify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right" vertical="top" wrapText="1"/>
    </xf>
    <xf numFmtId="0" fontId="4" fillId="2" borderId="26" xfId="0" applyFont="1" applyFill="1" applyBorder="1" applyAlignment="1">
      <alignment horizontal="right" vertical="top" wrapText="1"/>
    </xf>
    <xf numFmtId="0" fontId="4" fillId="2" borderId="27" xfId="0" applyFont="1" applyFill="1" applyBorder="1" applyAlignment="1">
      <alignment horizontal="right" vertical="top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4" fillId="2" borderId="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right" vertical="top" wrapText="1"/>
    </xf>
    <xf numFmtId="0" fontId="4" fillId="2" borderId="15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0" fontId="4" fillId="2" borderId="38" xfId="0" applyFont="1" applyFill="1" applyBorder="1" applyAlignment="1">
      <alignment horizontal="righ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33" xfId="0" applyFont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36" xfId="0" applyFont="1" applyFill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2" borderId="28" xfId="0" applyFont="1" applyFill="1" applyBorder="1" applyAlignment="1">
      <alignment horizontal="right" vertical="top" wrapText="1"/>
    </xf>
    <xf numFmtId="0" fontId="4" fillId="2" borderId="29" xfId="0" applyFont="1" applyFill="1" applyBorder="1" applyAlignment="1">
      <alignment horizontal="right" vertical="top" wrapText="1"/>
    </xf>
    <xf numFmtId="0" fontId="4" fillId="2" borderId="30" xfId="0" applyFont="1" applyFill="1" applyBorder="1" applyAlignment="1">
      <alignment horizontal="right" vertical="top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8"/>
  <sheetViews>
    <sheetView tabSelected="1" topLeftCell="A124" zoomScaleNormal="100" workbookViewId="0">
      <selection activeCell="G292" sqref="G292"/>
    </sheetView>
  </sheetViews>
  <sheetFormatPr defaultRowHeight="14.25"/>
  <cols>
    <col min="1" max="1" width="5.125" style="1" customWidth="1"/>
    <col min="2" max="2" width="20" style="1" customWidth="1"/>
    <col min="3" max="4" width="8.625" style="1" customWidth="1"/>
    <col min="5" max="5" width="9.25" style="1" customWidth="1"/>
    <col min="6" max="7" width="8.625" style="1" customWidth="1"/>
    <col min="8" max="8" width="9.25" style="1" customWidth="1"/>
    <col min="9" max="9" width="9.625" style="1" customWidth="1"/>
    <col min="10" max="10" width="10.75" style="1" customWidth="1"/>
    <col min="11" max="11" width="9.25" style="1" customWidth="1"/>
    <col min="12" max="16384" width="9" style="1"/>
  </cols>
  <sheetData>
    <row r="1" spans="1:1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20.25" customHeight="1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15" customHeight="1">
      <c r="A3" s="54" t="s">
        <v>211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ht="15.75" customHeight="1">
      <c r="A4" s="54" t="s">
        <v>222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5" ht="14.25" customHeight="1">
      <c r="A5" s="54" t="s">
        <v>37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54" t="s">
        <v>38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5" t="s">
        <v>25</v>
      </c>
      <c r="D9" s="55"/>
      <c r="E9" s="55"/>
      <c r="F9" s="5"/>
      <c r="G9" s="55" t="s">
        <v>7</v>
      </c>
      <c r="H9" s="55"/>
      <c r="I9" s="55"/>
      <c r="J9" s="5"/>
      <c r="K9" s="55" t="s">
        <v>26</v>
      </c>
      <c r="L9" s="55"/>
      <c r="M9" s="55"/>
      <c r="N9" s="5"/>
      <c r="O9" s="5"/>
    </row>
    <row r="10" spans="1:15">
      <c r="A10" s="6"/>
      <c r="B10" s="6"/>
      <c r="C10" s="7" t="s">
        <v>18</v>
      </c>
      <c r="D10" s="56" t="s">
        <v>20</v>
      </c>
      <c r="E10" s="56"/>
      <c r="F10" s="6"/>
      <c r="G10" s="7" t="s">
        <v>22</v>
      </c>
      <c r="H10" s="56" t="s">
        <v>24</v>
      </c>
      <c r="I10" s="56"/>
      <c r="J10" s="6"/>
      <c r="K10" s="7" t="s">
        <v>32</v>
      </c>
      <c r="L10" s="57" t="s">
        <v>33</v>
      </c>
      <c r="M10" s="57"/>
      <c r="N10" s="57"/>
      <c r="O10" s="6"/>
    </row>
    <row r="11" spans="1:15">
      <c r="A11" s="6"/>
      <c r="B11" s="6"/>
      <c r="C11" s="7" t="s">
        <v>19</v>
      </c>
      <c r="D11" s="56" t="s">
        <v>21</v>
      </c>
      <c r="E11" s="56"/>
      <c r="F11" s="6"/>
      <c r="G11" s="7" t="s">
        <v>23</v>
      </c>
      <c r="H11" s="56" t="s">
        <v>28</v>
      </c>
      <c r="I11" s="56"/>
      <c r="J11" s="6"/>
      <c r="K11" s="7" t="s">
        <v>35</v>
      </c>
      <c r="L11" s="57" t="s">
        <v>34</v>
      </c>
      <c r="M11" s="57"/>
      <c r="N11" s="57"/>
      <c r="O11" s="6"/>
    </row>
    <row r="12" spans="1:15">
      <c r="A12" s="6"/>
      <c r="B12" s="6"/>
      <c r="C12" s="7" t="s">
        <v>29</v>
      </c>
      <c r="D12" s="56" t="s">
        <v>30</v>
      </c>
      <c r="E12" s="56"/>
      <c r="F12" s="6"/>
      <c r="G12" s="7" t="s">
        <v>68</v>
      </c>
      <c r="H12" s="56" t="s">
        <v>69</v>
      </c>
      <c r="I12" s="56"/>
      <c r="J12" s="6"/>
      <c r="K12" s="7" t="s">
        <v>40</v>
      </c>
      <c r="L12" s="57" t="s">
        <v>36</v>
      </c>
      <c r="M12" s="57"/>
      <c r="N12" s="57"/>
      <c r="O12" s="6"/>
    </row>
    <row r="13" spans="1:15" ht="14.25" customHeight="1">
      <c r="A13" s="6"/>
      <c r="B13" s="6"/>
      <c r="C13" s="7" t="s">
        <v>39</v>
      </c>
      <c r="D13" s="59" t="s">
        <v>31</v>
      </c>
      <c r="E13" s="59"/>
      <c r="F13" s="59"/>
      <c r="G13" s="6"/>
      <c r="H13" s="60"/>
      <c r="I13" s="60"/>
      <c r="J13" s="6"/>
      <c r="K13" s="7"/>
      <c r="L13" s="57"/>
      <c r="M13" s="57"/>
      <c r="N13" s="57"/>
      <c r="O13" s="6"/>
    </row>
    <row r="14" spans="1:15" ht="15" thickBo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>
      <c r="A15" s="43" t="s">
        <v>0</v>
      </c>
      <c r="B15" s="61" t="s">
        <v>8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2"/>
    </row>
    <row r="16" spans="1:15" ht="14.25" customHeight="1">
      <c r="A16" s="44"/>
      <c r="B16" s="58" t="s">
        <v>1</v>
      </c>
      <c r="C16" s="63" t="s">
        <v>10</v>
      </c>
      <c r="D16" s="64"/>
      <c r="E16" s="64"/>
      <c r="F16" s="64"/>
      <c r="G16" s="64"/>
      <c r="H16" s="58" t="s">
        <v>2</v>
      </c>
      <c r="I16" s="58" t="s">
        <v>7</v>
      </c>
      <c r="J16" s="58" t="s">
        <v>9</v>
      </c>
      <c r="K16" s="58"/>
      <c r="L16" s="58"/>
      <c r="M16" s="58"/>
      <c r="N16" s="58"/>
      <c r="O16" s="67" t="s">
        <v>6</v>
      </c>
    </row>
    <row r="17" spans="1:18">
      <c r="A17" s="45"/>
      <c r="B17" s="58"/>
      <c r="C17" s="65"/>
      <c r="D17" s="66"/>
      <c r="E17" s="66"/>
      <c r="F17" s="66"/>
      <c r="G17" s="66"/>
      <c r="H17" s="58"/>
      <c r="I17" s="58"/>
      <c r="J17" s="8" t="s">
        <v>3</v>
      </c>
      <c r="K17" s="8" t="s">
        <v>4</v>
      </c>
      <c r="L17" s="8" t="s">
        <v>41</v>
      </c>
      <c r="M17" s="8" t="s">
        <v>42</v>
      </c>
      <c r="N17" s="8" t="s">
        <v>5</v>
      </c>
      <c r="O17" s="67"/>
    </row>
    <row r="18" spans="1:18" s="2" customFormat="1" ht="20.100000000000001" customHeight="1">
      <c r="A18" s="9" t="s">
        <v>11</v>
      </c>
      <c r="B18" s="10" t="s">
        <v>237</v>
      </c>
      <c r="C18" s="47" t="s">
        <v>43</v>
      </c>
      <c r="D18" s="48"/>
      <c r="E18" s="48"/>
      <c r="F18" s="48"/>
      <c r="G18" s="48"/>
      <c r="H18" s="10" t="s">
        <v>55</v>
      </c>
      <c r="I18" s="10" t="s">
        <v>57</v>
      </c>
      <c r="J18" s="10">
        <v>9</v>
      </c>
      <c r="K18" s="10">
        <v>15</v>
      </c>
      <c r="L18" s="10">
        <v>57</v>
      </c>
      <c r="M18" s="10"/>
      <c r="N18" s="10">
        <f t="shared" ref="N18:N25" si="0">SUM(J18:M18)</f>
        <v>81</v>
      </c>
      <c r="O18" s="11">
        <v>6</v>
      </c>
    </row>
    <row r="19" spans="1:18" s="2" customFormat="1" ht="20.100000000000001" customHeight="1">
      <c r="A19" s="9" t="s">
        <v>12</v>
      </c>
      <c r="B19" s="10" t="s">
        <v>238</v>
      </c>
      <c r="C19" s="47" t="s">
        <v>44</v>
      </c>
      <c r="D19" s="48"/>
      <c r="E19" s="48"/>
      <c r="F19" s="48"/>
      <c r="G19" s="48"/>
      <c r="H19" s="10" t="s">
        <v>55</v>
      </c>
      <c r="I19" s="10" t="s">
        <v>57</v>
      </c>
      <c r="J19" s="10">
        <v>15</v>
      </c>
      <c r="K19" s="10">
        <v>15</v>
      </c>
      <c r="L19" s="10">
        <v>30</v>
      </c>
      <c r="M19" s="10"/>
      <c r="N19" s="10">
        <f t="shared" si="0"/>
        <v>60</v>
      </c>
      <c r="O19" s="11">
        <v>5</v>
      </c>
    </row>
    <row r="20" spans="1:18" s="2" customFormat="1" ht="20.100000000000001" customHeight="1">
      <c r="A20" s="9" t="s">
        <v>13</v>
      </c>
      <c r="B20" s="10" t="s">
        <v>239</v>
      </c>
      <c r="C20" s="47" t="s">
        <v>193</v>
      </c>
      <c r="D20" s="48"/>
      <c r="E20" s="48"/>
      <c r="F20" s="48"/>
      <c r="G20" s="48"/>
      <c r="H20" s="10" t="s">
        <v>55</v>
      </c>
      <c r="I20" s="10" t="s">
        <v>58</v>
      </c>
      <c r="J20" s="10">
        <v>15</v>
      </c>
      <c r="K20" s="10">
        <v>15</v>
      </c>
      <c r="L20" s="10">
        <v>30</v>
      </c>
      <c r="M20" s="10"/>
      <c r="N20" s="10">
        <f t="shared" si="0"/>
        <v>60</v>
      </c>
      <c r="O20" s="11">
        <v>5</v>
      </c>
    </row>
    <row r="21" spans="1:18" s="2" customFormat="1" ht="20.100000000000001" customHeight="1">
      <c r="A21" s="9" t="s">
        <v>14</v>
      </c>
      <c r="B21" s="10" t="s">
        <v>240</v>
      </c>
      <c r="C21" s="47" t="s">
        <v>82</v>
      </c>
      <c r="D21" s="48"/>
      <c r="E21" s="48"/>
      <c r="F21" s="48"/>
      <c r="G21" s="48"/>
      <c r="H21" s="10" t="s">
        <v>55</v>
      </c>
      <c r="I21" s="10" t="s">
        <v>57</v>
      </c>
      <c r="J21" s="10">
        <v>9</v>
      </c>
      <c r="K21" s="10">
        <v>9</v>
      </c>
      <c r="L21" s="10">
        <v>30</v>
      </c>
      <c r="M21" s="10"/>
      <c r="N21" s="10">
        <f t="shared" si="0"/>
        <v>48</v>
      </c>
      <c r="O21" s="11">
        <v>4</v>
      </c>
    </row>
    <row r="22" spans="1:18" s="2" customFormat="1" ht="20.100000000000001" customHeight="1">
      <c r="A22" s="9" t="s">
        <v>15</v>
      </c>
      <c r="B22" s="10" t="s">
        <v>241</v>
      </c>
      <c r="C22" s="47" t="s">
        <v>59</v>
      </c>
      <c r="D22" s="48"/>
      <c r="E22" s="48"/>
      <c r="F22" s="48"/>
      <c r="G22" s="48"/>
      <c r="H22" s="10" t="s">
        <v>55</v>
      </c>
      <c r="I22" s="10" t="s">
        <v>58</v>
      </c>
      <c r="J22" s="10">
        <v>15</v>
      </c>
      <c r="K22" s="10">
        <v>15</v>
      </c>
      <c r="L22" s="10">
        <v>30</v>
      </c>
      <c r="M22" s="10"/>
      <c r="N22" s="10">
        <f t="shared" si="0"/>
        <v>60</v>
      </c>
      <c r="O22" s="11">
        <v>5</v>
      </c>
    </row>
    <row r="23" spans="1:18" s="2" customFormat="1" ht="20.100000000000001" customHeight="1">
      <c r="A23" s="9" t="s">
        <v>15</v>
      </c>
      <c r="B23" s="10" t="s">
        <v>242</v>
      </c>
      <c r="C23" s="47" t="s">
        <v>45</v>
      </c>
      <c r="D23" s="48"/>
      <c r="E23" s="48"/>
      <c r="F23" s="48"/>
      <c r="G23" s="48"/>
      <c r="H23" s="10" t="s">
        <v>55</v>
      </c>
      <c r="I23" s="10" t="s">
        <v>57</v>
      </c>
      <c r="J23" s="10">
        <v>9</v>
      </c>
      <c r="K23" s="10">
        <v>15</v>
      </c>
      <c r="L23" s="10"/>
      <c r="M23" s="10"/>
      <c r="N23" s="10">
        <f t="shared" si="0"/>
        <v>24</v>
      </c>
      <c r="O23" s="11">
        <v>1</v>
      </c>
    </row>
    <row r="24" spans="1:18" s="2" customFormat="1" ht="20.100000000000001" customHeight="1">
      <c r="A24" s="9" t="s">
        <v>16</v>
      </c>
      <c r="B24" s="10" t="s">
        <v>243</v>
      </c>
      <c r="C24" s="47" t="s">
        <v>46</v>
      </c>
      <c r="D24" s="48"/>
      <c r="E24" s="48"/>
      <c r="F24" s="48"/>
      <c r="G24" s="48"/>
      <c r="H24" s="10" t="s">
        <v>55</v>
      </c>
      <c r="I24" s="10" t="s">
        <v>57</v>
      </c>
      <c r="J24" s="10"/>
      <c r="K24" s="10"/>
      <c r="L24" s="10">
        <v>24</v>
      </c>
      <c r="M24" s="10"/>
      <c r="N24" s="10">
        <f t="shared" si="0"/>
        <v>24</v>
      </c>
      <c r="O24" s="11">
        <v>1</v>
      </c>
      <c r="Q24" s="3"/>
      <c r="R24" s="3"/>
    </row>
    <row r="25" spans="1:18" s="2" customFormat="1" ht="20.100000000000001" customHeight="1" thickBot="1">
      <c r="A25" s="9" t="s">
        <v>48</v>
      </c>
      <c r="B25" s="10" t="s">
        <v>244</v>
      </c>
      <c r="C25" s="47" t="s">
        <v>47</v>
      </c>
      <c r="D25" s="48"/>
      <c r="E25" s="48"/>
      <c r="F25" s="48"/>
      <c r="G25" s="48"/>
      <c r="H25" s="10" t="s">
        <v>55</v>
      </c>
      <c r="I25" s="10" t="s">
        <v>57</v>
      </c>
      <c r="J25" s="10"/>
      <c r="K25" s="10"/>
      <c r="L25" s="10">
        <v>24</v>
      </c>
      <c r="M25" s="10"/>
      <c r="N25" s="10">
        <f t="shared" si="0"/>
        <v>24</v>
      </c>
      <c r="O25" s="11">
        <v>1</v>
      </c>
      <c r="Q25" s="3"/>
      <c r="R25" s="3"/>
    </row>
    <row r="26" spans="1:18" ht="15" thickBot="1">
      <c r="A26" s="40" t="s">
        <v>60</v>
      </c>
      <c r="B26" s="41"/>
      <c r="C26" s="41"/>
      <c r="D26" s="41"/>
      <c r="E26" s="41"/>
      <c r="F26" s="41"/>
      <c r="G26" s="41"/>
      <c r="H26" s="41"/>
      <c r="I26" s="42"/>
      <c r="J26" s="15">
        <f t="shared" ref="J26:O26" si="1">SUM(J18:J25)</f>
        <v>72</v>
      </c>
      <c r="K26" s="15">
        <f t="shared" si="1"/>
        <v>84</v>
      </c>
      <c r="L26" s="15">
        <f t="shared" si="1"/>
        <v>225</v>
      </c>
      <c r="M26" s="15">
        <f t="shared" si="1"/>
        <v>0</v>
      </c>
      <c r="N26" s="15">
        <f t="shared" si="1"/>
        <v>381</v>
      </c>
      <c r="O26" s="16">
        <f t="shared" si="1"/>
        <v>28</v>
      </c>
      <c r="Q26" s="17"/>
      <c r="R26" s="4"/>
    </row>
    <row r="27" spans="1:18" s="2" customFormat="1" ht="30" customHeight="1">
      <c r="A27" s="9" t="s">
        <v>49</v>
      </c>
      <c r="B27" s="18" t="s">
        <v>245</v>
      </c>
      <c r="C27" s="46" t="s">
        <v>213</v>
      </c>
      <c r="D27" s="46"/>
      <c r="E27" s="46"/>
      <c r="F27" s="46"/>
      <c r="G27" s="46"/>
      <c r="H27" s="10" t="s">
        <v>56</v>
      </c>
      <c r="I27" s="10" t="s">
        <v>57</v>
      </c>
      <c r="J27" s="19"/>
      <c r="K27" s="19">
        <v>6</v>
      </c>
      <c r="L27" s="19">
        <v>12</v>
      </c>
      <c r="M27" s="18"/>
      <c r="N27" s="20">
        <f>SUM(J27:M27)</f>
        <v>18</v>
      </c>
      <c r="O27" s="11">
        <v>1</v>
      </c>
      <c r="Q27" s="3"/>
      <c r="R27" s="3"/>
    </row>
    <row r="28" spans="1:18" s="2" customFormat="1" ht="20.100000000000001" customHeight="1">
      <c r="A28" s="9" t="s">
        <v>51</v>
      </c>
      <c r="B28" s="10" t="s">
        <v>246</v>
      </c>
      <c r="C28" s="38" t="s">
        <v>214</v>
      </c>
      <c r="D28" s="38"/>
      <c r="E28" s="38"/>
      <c r="F28" s="38"/>
      <c r="G28" s="38"/>
      <c r="H28" s="10" t="s">
        <v>56</v>
      </c>
      <c r="I28" s="10" t="s">
        <v>57</v>
      </c>
      <c r="J28" s="21"/>
      <c r="K28" s="21">
        <v>9</v>
      </c>
      <c r="L28" s="21">
        <v>9</v>
      </c>
      <c r="M28" s="10"/>
      <c r="N28" s="10">
        <f>SUM(J28:M28)</f>
        <v>18</v>
      </c>
      <c r="O28" s="11">
        <v>1</v>
      </c>
      <c r="Q28" s="3"/>
      <c r="R28" s="3"/>
    </row>
    <row r="29" spans="1:18" s="2" customFormat="1" ht="45.75" customHeight="1">
      <c r="A29" s="9" t="s">
        <v>52</v>
      </c>
      <c r="B29" s="10" t="s">
        <v>247</v>
      </c>
      <c r="C29" s="38" t="s">
        <v>219</v>
      </c>
      <c r="D29" s="38"/>
      <c r="E29" s="38"/>
      <c r="F29" s="38"/>
      <c r="G29" s="38"/>
      <c r="H29" s="10" t="s">
        <v>56</v>
      </c>
      <c r="I29" s="10" t="s">
        <v>57</v>
      </c>
      <c r="J29" s="21"/>
      <c r="K29" s="21">
        <v>6</v>
      </c>
      <c r="L29" s="21">
        <v>12</v>
      </c>
      <c r="M29" s="10"/>
      <c r="N29" s="10">
        <f>SUM(J29:M29)</f>
        <v>18</v>
      </c>
      <c r="O29" s="11">
        <v>1</v>
      </c>
      <c r="Q29" s="3"/>
      <c r="R29" s="3"/>
    </row>
    <row r="30" spans="1:18" s="2" customFormat="1" ht="20.100000000000001" customHeight="1" thickBot="1">
      <c r="A30" s="9" t="s">
        <v>53</v>
      </c>
      <c r="B30" s="22" t="s">
        <v>248</v>
      </c>
      <c r="C30" s="39" t="s">
        <v>64</v>
      </c>
      <c r="D30" s="39"/>
      <c r="E30" s="39"/>
      <c r="F30" s="39"/>
      <c r="G30" s="39"/>
      <c r="H30" s="10" t="s">
        <v>56</v>
      </c>
      <c r="I30" s="10" t="s">
        <v>57</v>
      </c>
      <c r="J30" s="23">
        <v>9</v>
      </c>
      <c r="K30" s="23"/>
      <c r="L30" s="23">
        <v>9</v>
      </c>
      <c r="M30" s="22"/>
      <c r="N30" s="10">
        <f>SUM(J30:M30)</f>
        <v>18</v>
      </c>
      <c r="O30" s="11">
        <v>1</v>
      </c>
    </row>
    <row r="31" spans="1:18" ht="15" thickBot="1">
      <c r="A31" s="40" t="s">
        <v>61</v>
      </c>
      <c r="B31" s="41"/>
      <c r="C31" s="41"/>
      <c r="D31" s="41"/>
      <c r="E31" s="41"/>
      <c r="F31" s="41"/>
      <c r="G31" s="41"/>
      <c r="H31" s="41"/>
      <c r="I31" s="41"/>
      <c r="J31" s="15"/>
      <c r="K31" s="15"/>
      <c r="L31" s="15"/>
      <c r="M31" s="15"/>
      <c r="N31" s="15">
        <v>36</v>
      </c>
      <c r="O31" s="27">
        <v>2</v>
      </c>
    </row>
    <row r="32" spans="1:18" s="2" customFormat="1" ht="20.100000000000001" customHeight="1">
      <c r="A32" s="70" t="s">
        <v>62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2"/>
    </row>
    <row r="33" spans="1:15" s="2" customFormat="1" ht="285" customHeight="1">
      <c r="A33" s="68" t="s">
        <v>212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1:15" s="2" customFormat="1" ht="20.100000000000001" customHeight="1" thickBot="1">
      <c r="A34" s="24"/>
      <c r="B34" s="24"/>
      <c r="C34" s="25"/>
      <c r="D34" s="25"/>
      <c r="E34" s="25"/>
      <c r="F34" s="25"/>
      <c r="G34" s="25"/>
      <c r="H34" s="24"/>
      <c r="I34" s="24"/>
      <c r="J34" s="24"/>
      <c r="K34" s="24"/>
      <c r="L34" s="24"/>
      <c r="M34" s="24"/>
      <c r="N34" s="24"/>
      <c r="O34" s="24"/>
    </row>
    <row r="35" spans="1:15">
      <c r="A35" s="43" t="s">
        <v>0</v>
      </c>
      <c r="B35" s="61" t="s">
        <v>27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/>
    </row>
    <row r="36" spans="1:15" ht="14.25" customHeight="1">
      <c r="A36" s="44"/>
      <c r="B36" s="58" t="s">
        <v>1</v>
      </c>
      <c r="C36" s="63" t="s">
        <v>10</v>
      </c>
      <c r="D36" s="64"/>
      <c r="E36" s="64"/>
      <c r="F36" s="64"/>
      <c r="G36" s="64"/>
      <c r="H36" s="58" t="s">
        <v>2</v>
      </c>
      <c r="I36" s="58" t="s">
        <v>7</v>
      </c>
      <c r="J36" s="58" t="s">
        <v>9</v>
      </c>
      <c r="K36" s="58"/>
      <c r="L36" s="58"/>
      <c r="M36" s="58"/>
      <c r="N36" s="58"/>
      <c r="O36" s="67" t="s">
        <v>6</v>
      </c>
    </row>
    <row r="37" spans="1:15">
      <c r="A37" s="45"/>
      <c r="B37" s="58"/>
      <c r="C37" s="65"/>
      <c r="D37" s="66"/>
      <c r="E37" s="66"/>
      <c r="F37" s="66"/>
      <c r="G37" s="66"/>
      <c r="H37" s="58"/>
      <c r="I37" s="58"/>
      <c r="J37" s="8" t="s">
        <v>3</v>
      </c>
      <c r="K37" s="8" t="s">
        <v>4</v>
      </c>
      <c r="L37" s="8" t="s">
        <v>41</v>
      </c>
      <c r="M37" s="8" t="s">
        <v>42</v>
      </c>
      <c r="N37" s="8" t="s">
        <v>5</v>
      </c>
      <c r="O37" s="67"/>
    </row>
    <row r="38" spans="1:15" s="2" customFormat="1" ht="20.100000000000001" customHeight="1">
      <c r="A38" s="9" t="s">
        <v>11</v>
      </c>
      <c r="B38" s="10" t="s">
        <v>249</v>
      </c>
      <c r="C38" s="47" t="s">
        <v>43</v>
      </c>
      <c r="D38" s="48"/>
      <c r="E38" s="48"/>
      <c r="F38" s="48"/>
      <c r="G38" s="48"/>
      <c r="H38" s="10" t="s">
        <v>55</v>
      </c>
      <c r="I38" s="10" t="s">
        <v>57</v>
      </c>
      <c r="J38" s="10">
        <v>15</v>
      </c>
      <c r="K38" s="10">
        <v>6</v>
      </c>
      <c r="L38" s="10">
        <v>33</v>
      </c>
      <c r="M38" s="10"/>
      <c r="N38" s="10">
        <f t="shared" ref="N38:N45" si="2">SUM(J38:M38)</f>
        <v>54</v>
      </c>
      <c r="O38" s="11">
        <v>5</v>
      </c>
    </row>
    <row r="39" spans="1:15" s="2" customFormat="1" ht="20.100000000000001" customHeight="1">
      <c r="A39" s="9" t="s">
        <v>12</v>
      </c>
      <c r="B39" s="10" t="s">
        <v>250</v>
      </c>
      <c r="C39" s="47" t="s">
        <v>44</v>
      </c>
      <c r="D39" s="48"/>
      <c r="E39" s="48"/>
      <c r="F39" s="48"/>
      <c r="G39" s="48"/>
      <c r="H39" s="10" t="s">
        <v>55</v>
      </c>
      <c r="I39" s="10" t="s">
        <v>58</v>
      </c>
      <c r="J39" s="10">
        <v>15</v>
      </c>
      <c r="K39" s="10">
        <v>15</v>
      </c>
      <c r="L39" s="10">
        <v>30</v>
      </c>
      <c r="M39" s="10"/>
      <c r="N39" s="10">
        <f t="shared" si="2"/>
        <v>60</v>
      </c>
      <c r="O39" s="11">
        <v>5</v>
      </c>
    </row>
    <row r="40" spans="1:15" s="2" customFormat="1" ht="20.100000000000001" customHeight="1">
      <c r="A40" s="9" t="s">
        <v>13</v>
      </c>
      <c r="B40" s="10" t="s">
        <v>251</v>
      </c>
      <c r="C40" s="47" t="s">
        <v>82</v>
      </c>
      <c r="D40" s="48"/>
      <c r="E40" s="48"/>
      <c r="F40" s="48"/>
      <c r="G40" s="48"/>
      <c r="H40" s="10" t="s">
        <v>55</v>
      </c>
      <c r="I40" s="10" t="s">
        <v>57</v>
      </c>
      <c r="J40" s="10">
        <v>12</v>
      </c>
      <c r="K40" s="10">
        <v>12</v>
      </c>
      <c r="L40" s="10">
        <v>45</v>
      </c>
      <c r="M40" s="10"/>
      <c r="N40" s="10">
        <f>SUM(J40:M40)</f>
        <v>69</v>
      </c>
      <c r="O40" s="11">
        <v>6</v>
      </c>
    </row>
    <row r="41" spans="1:15" s="2" customFormat="1" ht="20.100000000000001" customHeight="1">
      <c r="A41" s="9" t="s">
        <v>14</v>
      </c>
      <c r="B41" s="10" t="s">
        <v>252</v>
      </c>
      <c r="C41" s="47" t="s">
        <v>63</v>
      </c>
      <c r="D41" s="48"/>
      <c r="E41" s="48"/>
      <c r="F41" s="48"/>
      <c r="G41" s="48"/>
      <c r="H41" s="10" t="s">
        <v>55</v>
      </c>
      <c r="I41" s="10" t="s">
        <v>57</v>
      </c>
      <c r="J41" s="10">
        <v>30</v>
      </c>
      <c r="K41" s="10"/>
      <c r="L41" s="10">
        <v>45</v>
      </c>
      <c r="M41" s="10"/>
      <c r="N41" s="10">
        <f t="shared" si="2"/>
        <v>75</v>
      </c>
      <c r="O41" s="11">
        <v>6</v>
      </c>
    </row>
    <row r="42" spans="1:15" s="2" customFormat="1" ht="20.100000000000001" customHeight="1">
      <c r="A42" s="9" t="s">
        <v>15</v>
      </c>
      <c r="B42" s="10" t="s">
        <v>253</v>
      </c>
      <c r="C42" s="47" t="s">
        <v>221</v>
      </c>
      <c r="D42" s="48"/>
      <c r="E42" s="48"/>
      <c r="F42" s="48"/>
      <c r="G42" s="48"/>
      <c r="H42" s="10" t="s">
        <v>55</v>
      </c>
      <c r="I42" s="10" t="s">
        <v>57</v>
      </c>
      <c r="J42" s="10"/>
      <c r="K42" s="10">
        <v>9</v>
      </c>
      <c r="L42" s="10">
        <v>15</v>
      </c>
      <c r="M42" s="10"/>
      <c r="N42" s="10">
        <f t="shared" si="2"/>
        <v>24</v>
      </c>
      <c r="O42" s="11">
        <v>1</v>
      </c>
    </row>
    <row r="43" spans="1:15" s="2" customFormat="1" ht="20.100000000000001" customHeight="1">
      <c r="A43" s="9" t="s">
        <v>16</v>
      </c>
      <c r="B43" s="10" t="s">
        <v>254</v>
      </c>
      <c r="C43" s="47" t="s">
        <v>46</v>
      </c>
      <c r="D43" s="48"/>
      <c r="E43" s="48"/>
      <c r="F43" s="48"/>
      <c r="G43" s="73"/>
      <c r="H43" s="10" t="s">
        <v>55</v>
      </c>
      <c r="I43" s="10" t="s">
        <v>57</v>
      </c>
      <c r="J43" s="10"/>
      <c r="K43" s="10"/>
      <c r="L43" s="10">
        <v>24</v>
      </c>
      <c r="M43" s="10"/>
      <c r="N43" s="10">
        <f>SUM(J43:M43)</f>
        <v>24</v>
      </c>
      <c r="O43" s="11">
        <v>1</v>
      </c>
    </row>
    <row r="44" spans="1:15" s="2" customFormat="1" ht="20.100000000000001" customHeight="1">
      <c r="A44" s="9" t="s">
        <v>48</v>
      </c>
      <c r="B44" s="10" t="s">
        <v>255</v>
      </c>
      <c r="C44" s="47" t="s">
        <v>47</v>
      </c>
      <c r="D44" s="48"/>
      <c r="E44" s="48"/>
      <c r="F44" s="48"/>
      <c r="G44" s="48"/>
      <c r="H44" s="10" t="s">
        <v>55</v>
      </c>
      <c r="I44" s="10" t="s">
        <v>58</v>
      </c>
      <c r="J44" s="10"/>
      <c r="K44" s="10"/>
      <c r="L44" s="10">
        <v>24</v>
      </c>
      <c r="M44" s="10"/>
      <c r="N44" s="10">
        <f>SUM(J44:M44)</f>
        <v>24</v>
      </c>
      <c r="O44" s="11">
        <v>1</v>
      </c>
    </row>
    <row r="45" spans="1:15" s="2" customFormat="1" ht="20.100000000000001" customHeight="1">
      <c r="A45" s="9" t="s">
        <v>49</v>
      </c>
      <c r="B45" s="10" t="s">
        <v>256</v>
      </c>
      <c r="C45" s="47" t="s">
        <v>66</v>
      </c>
      <c r="D45" s="48"/>
      <c r="E45" s="48"/>
      <c r="F45" s="48"/>
      <c r="G45" s="48"/>
      <c r="H45" s="10" t="s">
        <v>55</v>
      </c>
      <c r="I45" s="10" t="s">
        <v>57</v>
      </c>
      <c r="J45" s="10"/>
      <c r="K45" s="10"/>
      <c r="L45" s="10"/>
      <c r="M45" s="10">
        <v>120</v>
      </c>
      <c r="N45" s="10">
        <f t="shared" si="2"/>
        <v>120</v>
      </c>
      <c r="O45" s="11">
        <v>4</v>
      </c>
    </row>
    <row r="46" spans="1:15" s="2" customFormat="1" ht="20.100000000000001" customHeight="1" thickBot="1">
      <c r="A46" s="12" t="s">
        <v>51</v>
      </c>
      <c r="B46" s="13"/>
      <c r="C46" s="69" t="s">
        <v>50</v>
      </c>
      <c r="D46" s="68"/>
      <c r="E46" s="68"/>
      <c r="F46" s="68"/>
      <c r="G46" s="68"/>
      <c r="H46" s="13" t="s">
        <v>70</v>
      </c>
      <c r="I46" s="13" t="s">
        <v>67</v>
      </c>
      <c r="J46" s="13"/>
      <c r="K46" s="13"/>
      <c r="L46" s="13">
        <v>15</v>
      </c>
      <c r="M46" s="13"/>
      <c r="N46" s="13">
        <f>SUM(J46:M46)</f>
        <v>15</v>
      </c>
      <c r="O46" s="14"/>
    </row>
    <row r="47" spans="1:15" ht="15" thickBot="1">
      <c r="A47" s="40" t="s">
        <v>60</v>
      </c>
      <c r="B47" s="41"/>
      <c r="C47" s="41"/>
      <c r="D47" s="41"/>
      <c r="E47" s="41"/>
      <c r="F47" s="41"/>
      <c r="G47" s="41"/>
      <c r="H47" s="41"/>
      <c r="I47" s="42"/>
      <c r="J47" s="15">
        <f t="shared" ref="J47:O47" si="3">SUM(J38:J46)</f>
        <v>72</v>
      </c>
      <c r="K47" s="15">
        <f t="shared" si="3"/>
        <v>42</v>
      </c>
      <c r="L47" s="15">
        <f t="shared" si="3"/>
        <v>231</v>
      </c>
      <c r="M47" s="15">
        <f t="shared" si="3"/>
        <v>120</v>
      </c>
      <c r="N47" s="15">
        <f t="shared" si="3"/>
        <v>465</v>
      </c>
      <c r="O47" s="16">
        <f t="shared" si="3"/>
        <v>29</v>
      </c>
    </row>
    <row r="48" spans="1:15" s="2" customFormat="1" ht="20.100000000000001" customHeight="1">
      <c r="A48" s="9" t="s">
        <v>52</v>
      </c>
      <c r="B48" s="18" t="s">
        <v>257</v>
      </c>
      <c r="C48" s="50" t="s">
        <v>215</v>
      </c>
      <c r="D48" s="51"/>
      <c r="E48" s="51"/>
      <c r="F48" s="51"/>
      <c r="G48" s="52"/>
      <c r="H48" s="10" t="s">
        <v>56</v>
      </c>
      <c r="I48" s="10" t="s">
        <v>57</v>
      </c>
      <c r="J48" s="10">
        <v>9</v>
      </c>
      <c r="K48" s="10">
        <v>9</v>
      </c>
      <c r="L48" s="10"/>
      <c r="M48" s="10"/>
      <c r="N48" s="10">
        <f>SUM(J48:M48)</f>
        <v>18</v>
      </c>
      <c r="O48" s="11">
        <v>1</v>
      </c>
    </row>
    <row r="49" spans="1:15" s="2" customFormat="1" ht="30" customHeight="1">
      <c r="A49" s="9" t="s">
        <v>53</v>
      </c>
      <c r="B49" s="10" t="s">
        <v>258</v>
      </c>
      <c r="C49" s="77" t="s">
        <v>220</v>
      </c>
      <c r="D49" s="77"/>
      <c r="E49" s="77"/>
      <c r="F49" s="77"/>
      <c r="G49" s="77"/>
      <c r="H49" s="10" t="s">
        <v>56</v>
      </c>
      <c r="I49" s="10" t="s">
        <v>57</v>
      </c>
      <c r="J49" s="10"/>
      <c r="K49" s="10">
        <v>9</v>
      </c>
      <c r="L49" s="10"/>
      <c r="M49" s="10">
        <v>9</v>
      </c>
      <c r="N49" s="10">
        <f>SUM(J49:M49)</f>
        <v>18</v>
      </c>
      <c r="O49" s="11">
        <v>1</v>
      </c>
    </row>
    <row r="50" spans="1:15" s="2" customFormat="1" ht="20.100000000000001" customHeight="1">
      <c r="A50" s="9" t="s">
        <v>54</v>
      </c>
      <c r="B50" s="10" t="s">
        <v>259</v>
      </c>
      <c r="C50" s="49" t="s">
        <v>216</v>
      </c>
      <c r="D50" s="49"/>
      <c r="E50" s="49"/>
      <c r="F50" s="49"/>
      <c r="G50" s="49"/>
      <c r="H50" s="10" t="s">
        <v>56</v>
      </c>
      <c r="I50" s="10" t="s">
        <v>57</v>
      </c>
      <c r="J50" s="10">
        <v>9</v>
      </c>
      <c r="K50" s="10">
        <v>3</v>
      </c>
      <c r="L50" s="10">
        <v>6</v>
      </c>
      <c r="M50" s="10"/>
      <c r="N50" s="10">
        <f>SUM(J50:M50)</f>
        <v>18</v>
      </c>
      <c r="O50" s="11">
        <v>1</v>
      </c>
    </row>
    <row r="51" spans="1:15" ht="20.100000000000001" customHeight="1" thickBot="1">
      <c r="A51" s="9" t="s">
        <v>175</v>
      </c>
      <c r="B51" s="22" t="s">
        <v>260</v>
      </c>
      <c r="C51" s="74" t="s">
        <v>217</v>
      </c>
      <c r="D51" s="74"/>
      <c r="E51" s="74"/>
      <c r="F51" s="74"/>
      <c r="G51" s="74"/>
      <c r="H51" s="10" t="s">
        <v>56</v>
      </c>
      <c r="I51" s="10" t="s">
        <v>57</v>
      </c>
      <c r="J51" s="10">
        <v>9</v>
      </c>
      <c r="K51" s="10"/>
      <c r="L51" s="10">
        <v>9</v>
      </c>
      <c r="M51" s="10"/>
      <c r="N51" s="10">
        <f>SUM(J51:M51)</f>
        <v>18</v>
      </c>
      <c r="O51" s="11">
        <v>1</v>
      </c>
    </row>
    <row r="52" spans="1:15">
      <c r="A52" s="75" t="s">
        <v>61</v>
      </c>
      <c r="B52" s="76"/>
      <c r="C52" s="76"/>
      <c r="D52" s="76"/>
      <c r="E52" s="76"/>
      <c r="F52" s="76"/>
      <c r="G52" s="76"/>
      <c r="H52" s="76"/>
      <c r="I52" s="76"/>
      <c r="J52" s="28"/>
      <c r="K52" s="28"/>
      <c r="L52" s="28"/>
      <c r="M52" s="28"/>
      <c r="N52" s="28">
        <v>18</v>
      </c>
      <c r="O52" s="29">
        <v>1</v>
      </c>
    </row>
    <row r="53" spans="1:15" s="2" customFormat="1" ht="91.5" customHeight="1">
      <c r="A53" s="68" t="s">
        <v>65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1:15" ht="15" thickBot="1"/>
    <row r="55" spans="1:15">
      <c r="A55" s="43" t="s">
        <v>0</v>
      </c>
      <c r="B55" s="61" t="s">
        <v>71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/>
    </row>
    <row r="56" spans="1:15" ht="14.25" customHeight="1">
      <c r="A56" s="44"/>
      <c r="B56" s="58" t="s">
        <v>1</v>
      </c>
      <c r="C56" s="63" t="s">
        <v>10</v>
      </c>
      <c r="D56" s="64"/>
      <c r="E56" s="64"/>
      <c r="F56" s="64"/>
      <c r="G56" s="64"/>
      <c r="H56" s="58" t="s">
        <v>2</v>
      </c>
      <c r="I56" s="58" t="s">
        <v>7</v>
      </c>
      <c r="J56" s="58" t="s">
        <v>9</v>
      </c>
      <c r="K56" s="58"/>
      <c r="L56" s="58"/>
      <c r="M56" s="58"/>
      <c r="N56" s="58"/>
      <c r="O56" s="67" t="s">
        <v>6</v>
      </c>
    </row>
    <row r="57" spans="1:15">
      <c r="A57" s="45"/>
      <c r="B57" s="58"/>
      <c r="C57" s="65"/>
      <c r="D57" s="66"/>
      <c r="E57" s="66"/>
      <c r="F57" s="66"/>
      <c r="G57" s="66"/>
      <c r="H57" s="58"/>
      <c r="I57" s="58"/>
      <c r="J57" s="8" t="s">
        <v>3</v>
      </c>
      <c r="K57" s="8" t="s">
        <v>4</v>
      </c>
      <c r="L57" s="8" t="s">
        <v>41</v>
      </c>
      <c r="M57" s="8" t="s">
        <v>42</v>
      </c>
      <c r="N57" s="8" t="s">
        <v>5</v>
      </c>
      <c r="O57" s="67"/>
    </row>
    <row r="58" spans="1:15" ht="20.100000000000001" customHeight="1">
      <c r="A58" s="9" t="s">
        <v>227</v>
      </c>
      <c r="B58" s="10" t="s">
        <v>261</v>
      </c>
      <c r="C58" s="47" t="s">
        <v>43</v>
      </c>
      <c r="D58" s="48"/>
      <c r="E58" s="48"/>
      <c r="F58" s="48"/>
      <c r="G58" s="48"/>
      <c r="H58" s="10" t="s">
        <v>55</v>
      </c>
      <c r="I58" s="10" t="s">
        <v>58</v>
      </c>
      <c r="J58" s="10"/>
      <c r="K58" s="10"/>
      <c r="L58" s="10">
        <v>27</v>
      </c>
      <c r="M58" s="10"/>
      <c r="N58" s="10">
        <f t="shared" ref="N58:N69" si="4">SUM(J58:M58)</f>
        <v>27</v>
      </c>
      <c r="O58" s="11">
        <v>2</v>
      </c>
    </row>
    <row r="59" spans="1:15" ht="20.100000000000001" customHeight="1">
      <c r="A59" s="9" t="s">
        <v>12</v>
      </c>
      <c r="B59" s="10" t="s">
        <v>262</v>
      </c>
      <c r="C59" s="47" t="s">
        <v>81</v>
      </c>
      <c r="D59" s="48"/>
      <c r="E59" s="48"/>
      <c r="F59" s="48"/>
      <c r="G59" s="48"/>
      <c r="H59" s="10" t="s">
        <v>55</v>
      </c>
      <c r="I59" s="10" t="s">
        <v>57</v>
      </c>
      <c r="J59" s="10">
        <v>12</v>
      </c>
      <c r="K59" s="10">
        <v>6</v>
      </c>
      <c r="L59" s="10">
        <v>6</v>
      </c>
      <c r="M59" s="10"/>
      <c r="N59" s="10">
        <f t="shared" si="4"/>
        <v>24</v>
      </c>
      <c r="O59" s="11">
        <v>1</v>
      </c>
    </row>
    <row r="60" spans="1:15" ht="20.100000000000001" customHeight="1">
      <c r="A60" s="9" t="s">
        <v>13</v>
      </c>
      <c r="B60" s="10" t="s">
        <v>263</v>
      </c>
      <c r="C60" s="47" t="s">
        <v>82</v>
      </c>
      <c r="D60" s="48"/>
      <c r="E60" s="48"/>
      <c r="F60" s="48"/>
      <c r="G60" s="48"/>
      <c r="H60" s="10" t="s">
        <v>55</v>
      </c>
      <c r="I60" s="10" t="s">
        <v>58</v>
      </c>
      <c r="J60" s="10">
        <v>9</v>
      </c>
      <c r="K60" s="10">
        <v>9</v>
      </c>
      <c r="L60" s="10">
        <v>45</v>
      </c>
      <c r="M60" s="10"/>
      <c r="N60" s="10">
        <f t="shared" si="4"/>
        <v>63</v>
      </c>
      <c r="O60" s="11">
        <v>5</v>
      </c>
    </row>
    <row r="61" spans="1:15" ht="20.100000000000001" customHeight="1">
      <c r="A61" s="9" t="s">
        <v>14</v>
      </c>
      <c r="B61" s="10" t="s">
        <v>264</v>
      </c>
      <c r="C61" s="47" t="s">
        <v>63</v>
      </c>
      <c r="D61" s="48"/>
      <c r="E61" s="48"/>
      <c r="F61" s="48"/>
      <c r="G61" s="48"/>
      <c r="H61" s="10" t="s">
        <v>55</v>
      </c>
      <c r="I61" s="10" t="s">
        <v>58</v>
      </c>
      <c r="J61" s="10">
        <v>30</v>
      </c>
      <c r="K61" s="10"/>
      <c r="L61" s="10">
        <v>45</v>
      </c>
      <c r="M61" s="10"/>
      <c r="N61" s="10">
        <f t="shared" si="4"/>
        <v>75</v>
      </c>
      <c r="O61" s="11">
        <v>6</v>
      </c>
    </row>
    <row r="62" spans="1:15" ht="20.100000000000001" customHeight="1">
      <c r="A62" s="9" t="s">
        <v>15</v>
      </c>
      <c r="B62" s="10" t="s">
        <v>265</v>
      </c>
      <c r="C62" s="47" t="s">
        <v>83</v>
      </c>
      <c r="D62" s="48"/>
      <c r="E62" s="48"/>
      <c r="F62" s="48"/>
      <c r="G62" s="48"/>
      <c r="H62" s="10" t="s">
        <v>55</v>
      </c>
      <c r="I62" s="10" t="s">
        <v>57</v>
      </c>
      <c r="J62" s="10">
        <v>21</v>
      </c>
      <c r="K62" s="10">
        <v>18</v>
      </c>
      <c r="L62" s="10">
        <v>39</v>
      </c>
      <c r="M62" s="10"/>
      <c r="N62" s="10">
        <f t="shared" si="4"/>
        <v>78</v>
      </c>
      <c r="O62" s="11">
        <v>6</v>
      </c>
    </row>
    <row r="63" spans="1:15" ht="20.100000000000001" customHeight="1">
      <c r="A63" s="9" t="s">
        <v>16</v>
      </c>
      <c r="B63" s="10" t="s">
        <v>266</v>
      </c>
      <c r="C63" s="47" t="s">
        <v>84</v>
      </c>
      <c r="D63" s="48"/>
      <c r="E63" s="48"/>
      <c r="F63" s="48"/>
      <c r="G63" s="48"/>
      <c r="H63" s="10" t="s">
        <v>55</v>
      </c>
      <c r="I63" s="10" t="s">
        <v>57</v>
      </c>
      <c r="J63" s="10">
        <v>3</v>
      </c>
      <c r="K63" s="10">
        <v>6</v>
      </c>
      <c r="L63" s="10">
        <v>15</v>
      </c>
      <c r="M63" s="10"/>
      <c r="N63" s="10">
        <f t="shared" si="4"/>
        <v>24</v>
      </c>
      <c r="O63" s="11">
        <v>1</v>
      </c>
    </row>
    <row r="64" spans="1:15" ht="20.100000000000001" customHeight="1">
      <c r="A64" s="9" t="s">
        <v>48</v>
      </c>
      <c r="B64" s="10" t="s">
        <v>267</v>
      </c>
      <c r="C64" s="47" t="s">
        <v>85</v>
      </c>
      <c r="D64" s="48"/>
      <c r="E64" s="48"/>
      <c r="F64" s="48"/>
      <c r="G64" s="48"/>
      <c r="H64" s="10" t="s">
        <v>55</v>
      </c>
      <c r="I64" s="10" t="s">
        <v>58</v>
      </c>
      <c r="J64" s="10">
        <v>9</v>
      </c>
      <c r="K64" s="10">
        <v>15</v>
      </c>
      <c r="L64" s="10"/>
      <c r="M64" s="10"/>
      <c r="N64" s="10">
        <f t="shared" si="4"/>
        <v>24</v>
      </c>
      <c r="O64" s="11">
        <v>1</v>
      </c>
    </row>
    <row r="65" spans="1:16" ht="20.100000000000001" customHeight="1">
      <c r="A65" s="9" t="s">
        <v>49</v>
      </c>
      <c r="B65" s="10" t="s">
        <v>268</v>
      </c>
      <c r="C65" s="47" t="s">
        <v>86</v>
      </c>
      <c r="D65" s="48"/>
      <c r="E65" s="48"/>
      <c r="F65" s="48"/>
      <c r="G65" s="48"/>
      <c r="H65" s="10" t="s">
        <v>55</v>
      </c>
      <c r="I65" s="10" t="s">
        <v>58</v>
      </c>
      <c r="J65" s="10">
        <v>9</v>
      </c>
      <c r="K65" s="10">
        <v>15</v>
      </c>
      <c r="L65" s="10"/>
      <c r="M65" s="10"/>
      <c r="N65" s="10">
        <f t="shared" si="4"/>
        <v>24</v>
      </c>
      <c r="O65" s="11">
        <v>1</v>
      </c>
    </row>
    <row r="66" spans="1:16" ht="20.100000000000001" customHeight="1">
      <c r="A66" s="9" t="s">
        <v>51</v>
      </c>
      <c r="B66" s="10" t="s">
        <v>269</v>
      </c>
      <c r="C66" s="47" t="s">
        <v>87</v>
      </c>
      <c r="D66" s="48"/>
      <c r="E66" s="48"/>
      <c r="F66" s="48"/>
      <c r="G66" s="48"/>
      <c r="H66" s="10" t="s">
        <v>55</v>
      </c>
      <c r="I66" s="10" t="s">
        <v>58</v>
      </c>
      <c r="J66" s="10">
        <v>9</v>
      </c>
      <c r="K66" s="10">
        <v>15</v>
      </c>
      <c r="L66" s="10"/>
      <c r="M66" s="10"/>
      <c r="N66" s="10">
        <f t="shared" si="4"/>
        <v>24</v>
      </c>
      <c r="O66" s="11">
        <v>1</v>
      </c>
    </row>
    <row r="67" spans="1:16" ht="20.100000000000001" customHeight="1">
      <c r="A67" s="9" t="s">
        <v>52</v>
      </c>
      <c r="B67" s="10" t="s">
        <v>270</v>
      </c>
      <c r="C67" s="47" t="s">
        <v>88</v>
      </c>
      <c r="D67" s="48"/>
      <c r="E67" s="48"/>
      <c r="F67" s="48"/>
      <c r="G67" s="48"/>
      <c r="H67" s="10" t="s">
        <v>55</v>
      </c>
      <c r="I67" s="10" t="s">
        <v>58</v>
      </c>
      <c r="J67" s="10">
        <v>9</v>
      </c>
      <c r="K67" s="10">
        <v>15</v>
      </c>
      <c r="L67" s="10"/>
      <c r="M67" s="10"/>
      <c r="N67" s="10">
        <f t="shared" si="4"/>
        <v>24</v>
      </c>
      <c r="O67" s="11">
        <v>1</v>
      </c>
    </row>
    <row r="68" spans="1:16" ht="20.100000000000001" customHeight="1">
      <c r="A68" s="9" t="s">
        <v>53</v>
      </c>
      <c r="B68" s="10" t="s">
        <v>271</v>
      </c>
      <c r="C68" s="47" t="s">
        <v>91</v>
      </c>
      <c r="D68" s="48"/>
      <c r="E68" s="48"/>
      <c r="F68" s="48"/>
      <c r="G68" s="48"/>
      <c r="H68" s="10" t="s">
        <v>55</v>
      </c>
      <c r="I68" s="10" t="s">
        <v>57</v>
      </c>
      <c r="J68" s="10">
        <v>6</v>
      </c>
      <c r="K68" s="10">
        <v>3</v>
      </c>
      <c r="L68" s="10">
        <v>30</v>
      </c>
      <c r="M68" s="10"/>
      <c r="N68" s="10">
        <f t="shared" si="4"/>
        <v>39</v>
      </c>
      <c r="O68" s="11">
        <v>2</v>
      </c>
    </row>
    <row r="69" spans="1:16" ht="20.100000000000001" customHeight="1">
      <c r="A69" s="9" t="s">
        <v>54</v>
      </c>
      <c r="B69" s="10" t="s">
        <v>272</v>
      </c>
      <c r="C69" s="47" t="s">
        <v>46</v>
      </c>
      <c r="D69" s="48"/>
      <c r="E69" s="48"/>
      <c r="F69" s="48"/>
      <c r="G69" s="48"/>
      <c r="H69" s="10" t="s">
        <v>55</v>
      </c>
      <c r="I69" s="10" t="s">
        <v>57</v>
      </c>
      <c r="J69" s="10"/>
      <c r="K69" s="10"/>
      <c r="L69" s="10">
        <v>24</v>
      </c>
      <c r="M69" s="10"/>
      <c r="N69" s="10">
        <f t="shared" si="4"/>
        <v>24</v>
      </c>
      <c r="O69" s="11">
        <v>1</v>
      </c>
    </row>
    <row r="70" spans="1:16" ht="20.100000000000001" customHeight="1" thickBot="1">
      <c r="A70" s="9" t="s">
        <v>175</v>
      </c>
      <c r="B70" s="10"/>
      <c r="C70" s="47" t="s">
        <v>50</v>
      </c>
      <c r="D70" s="48"/>
      <c r="E70" s="48"/>
      <c r="F70" s="48"/>
      <c r="G70" s="48"/>
      <c r="H70" s="10" t="s">
        <v>70</v>
      </c>
      <c r="I70" s="10" t="s">
        <v>67</v>
      </c>
      <c r="J70" s="10"/>
      <c r="K70" s="10"/>
      <c r="L70" s="10">
        <v>15</v>
      </c>
      <c r="M70" s="10"/>
      <c r="N70" s="10">
        <f>SUM(J70:M70)</f>
        <v>15</v>
      </c>
      <c r="O70" s="11"/>
    </row>
    <row r="71" spans="1:16" ht="28.5" customHeight="1" thickBot="1">
      <c r="A71" s="40" t="s">
        <v>60</v>
      </c>
      <c r="B71" s="41"/>
      <c r="C71" s="41"/>
      <c r="D71" s="41"/>
      <c r="E71" s="41"/>
      <c r="F71" s="41"/>
      <c r="G71" s="41"/>
      <c r="H71" s="41"/>
      <c r="I71" s="42"/>
      <c r="J71" s="15">
        <f t="shared" ref="J71:O71" si="5">SUM(J58:J70)</f>
        <v>117</v>
      </c>
      <c r="K71" s="15">
        <f t="shared" si="5"/>
        <v>102</v>
      </c>
      <c r="L71" s="15">
        <f t="shared" si="5"/>
        <v>246</v>
      </c>
      <c r="M71" s="15">
        <f t="shared" si="5"/>
        <v>0</v>
      </c>
      <c r="N71" s="15">
        <f t="shared" si="5"/>
        <v>465</v>
      </c>
      <c r="O71" s="16">
        <f t="shared" si="5"/>
        <v>28</v>
      </c>
    </row>
    <row r="72" spans="1:16" ht="34.5" customHeight="1">
      <c r="A72" s="9" t="s">
        <v>176</v>
      </c>
      <c r="B72" s="10" t="s">
        <v>273</v>
      </c>
      <c r="C72" s="47" t="s">
        <v>137</v>
      </c>
      <c r="D72" s="48"/>
      <c r="E72" s="48"/>
      <c r="F72" s="48"/>
      <c r="G72" s="48"/>
      <c r="H72" s="10" t="s">
        <v>56</v>
      </c>
      <c r="I72" s="10" t="s">
        <v>57</v>
      </c>
      <c r="J72" s="10">
        <v>9</v>
      </c>
      <c r="K72" s="10">
        <v>9</v>
      </c>
      <c r="L72" s="10"/>
      <c r="M72" s="10"/>
      <c r="N72" s="10">
        <f>SUM(J72:M72)</f>
        <v>18</v>
      </c>
      <c r="O72" s="11">
        <v>1</v>
      </c>
    </row>
    <row r="73" spans="1:16" ht="20.100000000000001" customHeight="1">
      <c r="A73" s="9" t="s">
        <v>177</v>
      </c>
      <c r="B73" s="10" t="s">
        <v>274</v>
      </c>
      <c r="C73" s="47" t="s">
        <v>138</v>
      </c>
      <c r="D73" s="48"/>
      <c r="E73" s="48"/>
      <c r="F73" s="48"/>
      <c r="G73" s="48"/>
      <c r="H73" s="10" t="s">
        <v>56</v>
      </c>
      <c r="I73" s="10" t="s">
        <v>57</v>
      </c>
      <c r="J73" s="10">
        <v>9</v>
      </c>
      <c r="K73" s="10">
        <v>9</v>
      </c>
      <c r="L73" s="10"/>
      <c r="M73" s="10"/>
      <c r="N73" s="10">
        <f>SUM(J73:M73)</f>
        <v>18</v>
      </c>
      <c r="O73" s="11">
        <v>1</v>
      </c>
    </row>
    <row r="74" spans="1:16" ht="20.100000000000001" customHeight="1">
      <c r="A74" s="9" t="s">
        <v>178</v>
      </c>
      <c r="B74" s="10" t="s">
        <v>275</v>
      </c>
      <c r="C74" s="47" t="s">
        <v>139</v>
      </c>
      <c r="D74" s="48"/>
      <c r="E74" s="48"/>
      <c r="F74" s="48"/>
      <c r="G74" s="48"/>
      <c r="H74" s="10" t="s">
        <v>56</v>
      </c>
      <c r="I74" s="10" t="s">
        <v>57</v>
      </c>
      <c r="J74" s="10">
        <v>18</v>
      </c>
      <c r="K74" s="10"/>
      <c r="L74" s="10"/>
      <c r="M74" s="10"/>
      <c r="N74" s="10">
        <f>SUM(J74:M74)</f>
        <v>18</v>
      </c>
      <c r="O74" s="11">
        <v>1</v>
      </c>
    </row>
    <row r="75" spans="1:16" ht="20.100000000000001" customHeight="1" thickBot="1">
      <c r="A75" s="9" t="s">
        <v>179</v>
      </c>
      <c r="B75" s="10" t="s">
        <v>276</v>
      </c>
      <c r="C75" s="47" t="s">
        <v>140</v>
      </c>
      <c r="D75" s="48"/>
      <c r="E75" s="48"/>
      <c r="F75" s="48"/>
      <c r="G75" s="48"/>
      <c r="H75" s="10" t="s">
        <v>56</v>
      </c>
      <c r="I75" s="10" t="s">
        <v>57</v>
      </c>
      <c r="J75" s="10">
        <v>18</v>
      </c>
      <c r="K75" s="10"/>
      <c r="L75" s="10"/>
      <c r="M75" s="10"/>
      <c r="N75" s="10">
        <f>SUM(J75:M75)</f>
        <v>18</v>
      </c>
      <c r="O75" s="11">
        <v>1</v>
      </c>
    </row>
    <row r="76" spans="1:16" ht="36" customHeight="1">
      <c r="A76" s="75" t="s">
        <v>61</v>
      </c>
      <c r="B76" s="76"/>
      <c r="C76" s="76"/>
      <c r="D76" s="76"/>
      <c r="E76" s="76"/>
      <c r="F76" s="76"/>
      <c r="G76" s="76"/>
      <c r="H76" s="76"/>
      <c r="I76" s="78"/>
      <c r="J76" s="28"/>
      <c r="K76" s="28"/>
      <c r="L76" s="28"/>
      <c r="M76" s="28"/>
      <c r="N76" s="28">
        <v>36</v>
      </c>
      <c r="O76" s="30">
        <v>2</v>
      </c>
    </row>
    <row r="77" spans="1:16" ht="184.5" customHeight="1">
      <c r="A77" s="68" t="s">
        <v>62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1:16" ht="26.25" customHeight="1" thickBot="1">
      <c r="B78" s="24"/>
      <c r="C78" s="24"/>
      <c r="D78" s="25"/>
      <c r="E78" s="25"/>
      <c r="F78" s="25"/>
      <c r="G78" s="25"/>
      <c r="H78" s="25"/>
      <c r="I78" s="24"/>
      <c r="J78" s="24"/>
      <c r="K78" s="24"/>
      <c r="L78" s="24"/>
      <c r="M78" s="24"/>
      <c r="N78" s="24"/>
      <c r="O78" s="24"/>
      <c r="P78" s="24"/>
    </row>
    <row r="79" spans="1:16">
      <c r="A79" s="43" t="s">
        <v>0</v>
      </c>
      <c r="B79" s="61" t="s">
        <v>72</v>
      </c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/>
    </row>
    <row r="80" spans="1:16" ht="14.25" customHeight="1">
      <c r="A80" s="44"/>
      <c r="B80" s="58" t="s">
        <v>1</v>
      </c>
      <c r="C80" s="63" t="s">
        <v>10</v>
      </c>
      <c r="D80" s="64"/>
      <c r="E80" s="64"/>
      <c r="F80" s="64"/>
      <c r="G80" s="64"/>
      <c r="H80" s="58" t="s">
        <v>2</v>
      </c>
      <c r="I80" s="58" t="s">
        <v>7</v>
      </c>
      <c r="J80" s="58" t="s">
        <v>9</v>
      </c>
      <c r="K80" s="58"/>
      <c r="L80" s="58"/>
      <c r="M80" s="58"/>
      <c r="N80" s="58"/>
      <c r="O80" s="67" t="s">
        <v>6</v>
      </c>
    </row>
    <row r="81" spans="1:15">
      <c r="A81" s="45"/>
      <c r="B81" s="58"/>
      <c r="C81" s="65"/>
      <c r="D81" s="66"/>
      <c r="E81" s="66"/>
      <c r="F81" s="66"/>
      <c r="G81" s="66"/>
      <c r="H81" s="58"/>
      <c r="I81" s="58"/>
      <c r="J81" s="8" t="s">
        <v>3</v>
      </c>
      <c r="K81" s="8" t="s">
        <v>4</v>
      </c>
      <c r="L81" s="8" t="s">
        <v>41</v>
      </c>
      <c r="M81" s="8" t="s">
        <v>42</v>
      </c>
      <c r="N81" s="8" t="s">
        <v>5</v>
      </c>
      <c r="O81" s="67"/>
    </row>
    <row r="82" spans="1:15" ht="20.100000000000001" customHeight="1">
      <c r="A82" s="9" t="s">
        <v>11</v>
      </c>
      <c r="B82" s="10" t="s">
        <v>277</v>
      </c>
      <c r="C82" s="47" t="s">
        <v>223</v>
      </c>
      <c r="D82" s="48"/>
      <c r="E82" s="48"/>
      <c r="F82" s="48"/>
      <c r="G82" s="48"/>
      <c r="H82" s="10" t="s">
        <v>55</v>
      </c>
      <c r="I82" s="10" t="s">
        <v>58</v>
      </c>
      <c r="J82" s="10">
        <v>12</v>
      </c>
      <c r="K82" s="10">
        <v>24</v>
      </c>
      <c r="L82" s="10">
        <v>36</v>
      </c>
      <c r="M82" s="10"/>
      <c r="N82" s="10">
        <f t="shared" ref="N82:N90" si="6">SUM(J82:M82)</f>
        <v>72</v>
      </c>
      <c r="O82" s="11">
        <v>5</v>
      </c>
    </row>
    <row r="83" spans="1:15" ht="20.100000000000001" customHeight="1">
      <c r="A83" s="9" t="s">
        <v>12</v>
      </c>
      <c r="B83" s="10" t="s">
        <v>278</v>
      </c>
      <c r="C83" s="47" t="s">
        <v>83</v>
      </c>
      <c r="D83" s="48"/>
      <c r="E83" s="48"/>
      <c r="F83" s="48"/>
      <c r="G83" s="48"/>
      <c r="H83" s="10" t="s">
        <v>55</v>
      </c>
      <c r="I83" s="10" t="s">
        <v>58</v>
      </c>
      <c r="J83" s="10">
        <v>9</v>
      </c>
      <c r="K83" s="10">
        <v>12</v>
      </c>
      <c r="L83" s="10">
        <v>21</v>
      </c>
      <c r="M83" s="10"/>
      <c r="N83" s="10">
        <f t="shared" si="6"/>
        <v>42</v>
      </c>
      <c r="O83" s="11">
        <v>5</v>
      </c>
    </row>
    <row r="84" spans="1:15" ht="20.100000000000001" customHeight="1">
      <c r="A84" s="9" t="s">
        <v>13</v>
      </c>
      <c r="B84" s="10" t="s">
        <v>279</v>
      </c>
      <c r="C84" s="47" t="s">
        <v>412</v>
      </c>
      <c r="D84" s="48"/>
      <c r="E84" s="48"/>
      <c r="F84" s="48"/>
      <c r="G84" s="48"/>
      <c r="H84" s="10" t="s">
        <v>55</v>
      </c>
      <c r="I84" s="10" t="s">
        <v>58</v>
      </c>
      <c r="J84" s="10">
        <v>15</v>
      </c>
      <c r="K84" s="10">
        <v>30</v>
      </c>
      <c r="L84" s="10"/>
      <c r="M84" s="10"/>
      <c r="N84" s="10">
        <f t="shared" si="6"/>
        <v>45</v>
      </c>
      <c r="O84" s="11">
        <v>3</v>
      </c>
    </row>
    <row r="85" spans="1:15" ht="20.100000000000001" customHeight="1">
      <c r="A85" s="9" t="s">
        <v>14</v>
      </c>
      <c r="B85" s="10" t="s">
        <v>280</v>
      </c>
      <c r="C85" s="47" t="s">
        <v>89</v>
      </c>
      <c r="D85" s="48"/>
      <c r="E85" s="48"/>
      <c r="F85" s="48"/>
      <c r="G85" s="48"/>
      <c r="H85" s="10" t="s">
        <v>55</v>
      </c>
      <c r="I85" s="10" t="s">
        <v>57</v>
      </c>
      <c r="J85" s="10">
        <v>9</v>
      </c>
      <c r="K85" s="10">
        <v>6</v>
      </c>
      <c r="L85" s="10">
        <v>45</v>
      </c>
      <c r="M85" s="10"/>
      <c r="N85" s="10">
        <f t="shared" si="6"/>
        <v>60</v>
      </c>
      <c r="O85" s="11">
        <v>5</v>
      </c>
    </row>
    <row r="86" spans="1:15" ht="20.100000000000001" customHeight="1">
      <c r="A86" s="9" t="s">
        <v>15</v>
      </c>
      <c r="B86" s="10" t="s">
        <v>281</v>
      </c>
      <c r="C86" s="47" t="s">
        <v>90</v>
      </c>
      <c r="D86" s="48"/>
      <c r="E86" s="48"/>
      <c r="F86" s="48"/>
      <c r="G86" s="48"/>
      <c r="H86" s="10" t="s">
        <v>55</v>
      </c>
      <c r="I86" s="10" t="s">
        <v>57</v>
      </c>
      <c r="J86" s="10">
        <v>3</v>
      </c>
      <c r="K86" s="10">
        <v>18</v>
      </c>
      <c r="L86" s="10">
        <v>48</v>
      </c>
      <c r="M86" s="10"/>
      <c r="N86" s="10">
        <f t="shared" si="6"/>
        <v>69</v>
      </c>
      <c r="O86" s="11">
        <v>4</v>
      </c>
    </row>
    <row r="87" spans="1:15" ht="20.100000000000001" customHeight="1">
      <c r="A87" s="9" t="s">
        <v>16</v>
      </c>
      <c r="B87" s="10" t="s">
        <v>282</v>
      </c>
      <c r="C87" s="47" t="s">
        <v>91</v>
      </c>
      <c r="D87" s="48"/>
      <c r="E87" s="48"/>
      <c r="F87" s="48"/>
      <c r="G87" s="48"/>
      <c r="H87" s="10" t="s">
        <v>55</v>
      </c>
      <c r="I87" s="10" t="s">
        <v>57</v>
      </c>
      <c r="J87" s="10">
        <v>6</v>
      </c>
      <c r="K87" s="10">
        <v>3</v>
      </c>
      <c r="L87" s="10">
        <v>33</v>
      </c>
      <c r="M87" s="10"/>
      <c r="N87" s="10">
        <f t="shared" si="6"/>
        <v>42</v>
      </c>
      <c r="O87" s="11">
        <v>2</v>
      </c>
    </row>
    <row r="88" spans="1:15" ht="20.100000000000001" customHeight="1">
      <c r="A88" s="9" t="s">
        <v>48</v>
      </c>
      <c r="B88" s="10" t="s">
        <v>283</v>
      </c>
      <c r="C88" s="47" t="s">
        <v>46</v>
      </c>
      <c r="D88" s="48"/>
      <c r="E88" s="48"/>
      <c r="F88" s="48"/>
      <c r="G88" s="48"/>
      <c r="H88" s="10" t="s">
        <v>55</v>
      </c>
      <c r="I88" s="10" t="s">
        <v>58</v>
      </c>
      <c r="J88" s="10"/>
      <c r="K88" s="10"/>
      <c r="L88" s="10">
        <v>48</v>
      </c>
      <c r="M88" s="10"/>
      <c r="N88" s="10">
        <f t="shared" si="6"/>
        <v>48</v>
      </c>
      <c r="O88" s="11">
        <v>2</v>
      </c>
    </row>
    <row r="89" spans="1:15" ht="20.100000000000001" customHeight="1">
      <c r="A89" s="9" t="s">
        <v>49</v>
      </c>
      <c r="B89" s="10" t="s">
        <v>284</v>
      </c>
      <c r="C89" s="47" t="s">
        <v>92</v>
      </c>
      <c r="D89" s="48"/>
      <c r="E89" s="48"/>
      <c r="F89" s="48"/>
      <c r="G89" s="48"/>
      <c r="H89" s="10" t="s">
        <v>55</v>
      </c>
      <c r="I89" s="10" t="s">
        <v>57</v>
      </c>
      <c r="J89" s="10"/>
      <c r="K89" s="10"/>
      <c r="L89" s="10"/>
      <c r="M89" s="10">
        <v>60</v>
      </c>
      <c r="N89" s="10">
        <f t="shared" si="6"/>
        <v>60</v>
      </c>
      <c r="O89" s="11">
        <v>2</v>
      </c>
    </row>
    <row r="90" spans="1:15" ht="20.100000000000001" customHeight="1" thickBot="1">
      <c r="A90" s="9" t="s">
        <v>51</v>
      </c>
      <c r="B90" s="10" t="s">
        <v>285</v>
      </c>
      <c r="C90" s="47" t="s">
        <v>93</v>
      </c>
      <c r="D90" s="48"/>
      <c r="E90" s="48"/>
      <c r="F90" s="48"/>
      <c r="G90" s="48"/>
      <c r="H90" s="10" t="s">
        <v>55</v>
      </c>
      <c r="I90" s="10" t="s">
        <v>57</v>
      </c>
      <c r="J90" s="10"/>
      <c r="K90" s="10"/>
      <c r="L90" s="10"/>
      <c r="M90" s="10">
        <v>30</v>
      </c>
      <c r="N90" s="10">
        <f t="shared" si="6"/>
        <v>30</v>
      </c>
      <c r="O90" s="11">
        <v>1</v>
      </c>
    </row>
    <row r="91" spans="1:15" ht="15" customHeight="1" thickBot="1">
      <c r="A91" s="40" t="s">
        <v>60</v>
      </c>
      <c r="B91" s="41"/>
      <c r="C91" s="41"/>
      <c r="D91" s="41"/>
      <c r="E91" s="41"/>
      <c r="F91" s="41"/>
      <c r="G91" s="41"/>
      <c r="H91" s="41"/>
      <c r="I91" s="42"/>
      <c r="J91" s="15">
        <f t="shared" ref="J91:O91" si="7">SUM(J82:J90)</f>
        <v>54</v>
      </c>
      <c r="K91" s="15">
        <f t="shared" si="7"/>
        <v>93</v>
      </c>
      <c r="L91" s="15">
        <f t="shared" si="7"/>
        <v>231</v>
      </c>
      <c r="M91" s="15">
        <f t="shared" si="7"/>
        <v>90</v>
      </c>
      <c r="N91" s="15">
        <f t="shared" si="7"/>
        <v>468</v>
      </c>
      <c r="O91" s="16">
        <f t="shared" si="7"/>
        <v>29</v>
      </c>
    </row>
    <row r="92" spans="1:15" ht="30" customHeight="1">
      <c r="A92" s="9" t="s">
        <v>52</v>
      </c>
      <c r="B92" s="10" t="s">
        <v>286</v>
      </c>
      <c r="C92" s="47" t="s">
        <v>141</v>
      </c>
      <c r="D92" s="48"/>
      <c r="E92" s="48"/>
      <c r="F92" s="48"/>
      <c r="G92" s="48"/>
      <c r="H92" s="10" t="s">
        <v>56</v>
      </c>
      <c r="I92" s="10" t="s">
        <v>57</v>
      </c>
      <c r="J92" s="10">
        <v>9</v>
      </c>
      <c r="K92" s="10">
        <v>9</v>
      </c>
      <c r="L92" s="10"/>
      <c r="M92" s="10"/>
      <c r="N92" s="10">
        <f>SUM(J92:M92)</f>
        <v>18</v>
      </c>
      <c r="O92" s="11">
        <v>1</v>
      </c>
    </row>
    <row r="93" spans="1:15" ht="34.5" customHeight="1">
      <c r="A93" s="9" t="s">
        <v>53</v>
      </c>
      <c r="B93" s="10" t="s">
        <v>287</v>
      </c>
      <c r="C93" s="47" t="s">
        <v>142</v>
      </c>
      <c r="D93" s="48"/>
      <c r="E93" s="48"/>
      <c r="F93" s="48"/>
      <c r="G93" s="48"/>
      <c r="H93" s="10" t="s">
        <v>56</v>
      </c>
      <c r="I93" s="10" t="s">
        <v>57</v>
      </c>
      <c r="J93" s="10">
        <v>18</v>
      </c>
      <c r="K93" s="10"/>
      <c r="L93" s="10"/>
      <c r="M93" s="10"/>
      <c r="N93" s="10">
        <f>SUM(J93:M93)</f>
        <v>18</v>
      </c>
      <c r="O93" s="11">
        <v>1</v>
      </c>
    </row>
    <row r="94" spans="1:15" ht="20.100000000000001" customHeight="1" thickBot="1">
      <c r="A94" s="9" t="s">
        <v>54</v>
      </c>
      <c r="B94" s="10" t="s">
        <v>288</v>
      </c>
      <c r="C94" s="47" t="s">
        <v>224</v>
      </c>
      <c r="D94" s="48"/>
      <c r="E94" s="48"/>
      <c r="F94" s="48"/>
      <c r="G94" s="48"/>
      <c r="H94" s="10" t="s">
        <v>56</v>
      </c>
      <c r="I94" s="10" t="s">
        <v>57</v>
      </c>
      <c r="J94" s="10">
        <v>18</v>
      </c>
      <c r="K94" s="10"/>
      <c r="L94" s="10"/>
      <c r="M94" s="10"/>
      <c r="N94" s="10">
        <f>SUM(J94:M94)</f>
        <v>18</v>
      </c>
      <c r="O94" s="11">
        <v>1</v>
      </c>
    </row>
    <row r="95" spans="1:15" ht="15" customHeight="1">
      <c r="A95" s="75" t="s">
        <v>61</v>
      </c>
      <c r="B95" s="76"/>
      <c r="C95" s="76"/>
      <c r="D95" s="76"/>
      <c r="E95" s="76"/>
      <c r="F95" s="76"/>
      <c r="G95" s="76"/>
      <c r="H95" s="76"/>
      <c r="I95" s="78"/>
      <c r="J95" s="28"/>
      <c r="K95" s="28"/>
      <c r="L95" s="28"/>
      <c r="M95" s="28"/>
      <c r="N95" s="28">
        <v>18</v>
      </c>
      <c r="O95" s="29">
        <v>1</v>
      </c>
    </row>
    <row r="96" spans="1:15" ht="26.25" customHeight="1">
      <c r="A96" s="68" t="s">
        <v>65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1:15" ht="89.25" customHeight="1" thickBot="1"/>
    <row r="98" spans="1:15">
      <c r="A98" s="43" t="s">
        <v>0</v>
      </c>
      <c r="B98" s="61" t="s">
        <v>73</v>
      </c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/>
    </row>
    <row r="99" spans="1:15" ht="14.25" customHeight="1">
      <c r="A99" s="44"/>
      <c r="B99" s="58" t="s">
        <v>1</v>
      </c>
      <c r="C99" s="63" t="s">
        <v>10</v>
      </c>
      <c r="D99" s="64"/>
      <c r="E99" s="64"/>
      <c r="F99" s="64"/>
      <c r="G99" s="64"/>
      <c r="H99" s="58" t="s">
        <v>2</v>
      </c>
      <c r="I99" s="58" t="s">
        <v>7</v>
      </c>
      <c r="J99" s="58" t="s">
        <v>9</v>
      </c>
      <c r="K99" s="58"/>
      <c r="L99" s="58"/>
      <c r="M99" s="58"/>
      <c r="N99" s="58"/>
      <c r="O99" s="67" t="s">
        <v>6</v>
      </c>
    </row>
    <row r="100" spans="1:15">
      <c r="A100" s="45"/>
      <c r="B100" s="58"/>
      <c r="C100" s="65"/>
      <c r="D100" s="66"/>
      <c r="E100" s="66"/>
      <c r="F100" s="66"/>
      <c r="G100" s="66"/>
      <c r="H100" s="58"/>
      <c r="I100" s="58"/>
      <c r="J100" s="8" t="s">
        <v>3</v>
      </c>
      <c r="K100" s="8" t="s">
        <v>4</v>
      </c>
      <c r="L100" s="8" t="s">
        <v>41</v>
      </c>
      <c r="M100" s="8" t="s">
        <v>42</v>
      </c>
      <c r="N100" s="8" t="s">
        <v>5</v>
      </c>
      <c r="O100" s="67"/>
    </row>
    <row r="101" spans="1:15" ht="20.100000000000001" customHeight="1">
      <c r="A101" s="9" t="s">
        <v>11</v>
      </c>
      <c r="B101" s="10" t="s">
        <v>289</v>
      </c>
      <c r="C101" s="47" t="s">
        <v>94</v>
      </c>
      <c r="D101" s="48"/>
      <c r="E101" s="48"/>
      <c r="F101" s="48"/>
      <c r="G101" s="48"/>
      <c r="H101" s="10" t="s">
        <v>55</v>
      </c>
      <c r="I101" s="10" t="s">
        <v>57</v>
      </c>
      <c r="J101" s="10">
        <v>6</v>
      </c>
      <c r="K101" s="10">
        <v>12</v>
      </c>
      <c r="L101" s="10">
        <v>24</v>
      </c>
      <c r="M101" s="10"/>
      <c r="N101" s="10">
        <f t="shared" ref="N101:N111" si="8">SUM(J101:M101)</f>
        <v>42</v>
      </c>
      <c r="O101" s="11">
        <v>2</v>
      </c>
    </row>
    <row r="102" spans="1:15" ht="20.100000000000001" customHeight="1">
      <c r="A102" s="9" t="s">
        <v>12</v>
      </c>
      <c r="B102" s="10" t="s">
        <v>290</v>
      </c>
      <c r="C102" s="47" t="s">
        <v>95</v>
      </c>
      <c r="D102" s="48"/>
      <c r="E102" s="48"/>
      <c r="F102" s="48"/>
      <c r="G102" s="48"/>
      <c r="H102" s="10" t="s">
        <v>55</v>
      </c>
      <c r="I102" s="10" t="s">
        <v>58</v>
      </c>
      <c r="J102" s="10">
        <v>12</v>
      </c>
      <c r="K102" s="10">
        <v>6</v>
      </c>
      <c r="L102" s="10">
        <v>6</v>
      </c>
      <c r="M102" s="10"/>
      <c r="N102" s="10">
        <f t="shared" si="8"/>
        <v>24</v>
      </c>
      <c r="O102" s="11">
        <v>1</v>
      </c>
    </row>
    <row r="103" spans="1:15" ht="20.100000000000001" customHeight="1">
      <c r="A103" s="9" t="s">
        <v>13</v>
      </c>
      <c r="B103" s="10" t="s">
        <v>291</v>
      </c>
      <c r="C103" s="47" t="s">
        <v>97</v>
      </c>
      <c r="D103" s="48"/>
      <c r="E103" s="48"/>
      <c r="F103" s="48"/>
      <c r="G103" s="48"/>
      <c r="H103" s="10" t="s">
        <v>55</v>
      </c>
      <c r="I103" s="10" t="s">
        <v>58</v>
      </c>
      <c r="J103" s="10">
        <v>15</v>
      </c>
      <c r="K103" s="10">
        <v>15</v>
      </c>
      <c r="L103" s="10">
        <v>45</v>
      </c>
      <c r="M103" s="10"/>
      <c r="N103" s="10">
        <f t="shared" si="8"/>
        <v>75</v>
      </c>
      <c r="O103" s="11">
        <v>5</v>
      </c>
    </row>
    <row r="104" spans="1:15" ht="20.100000000000001" customHeight="1">
      <c r="A104" s="9" t="s">
        <v>14</v>
      </c>
      <c r="B104" s="10" t="s">
        <v>292</v>
      </c>
      <c r="C104" s="47" t="s">
        <v>98</v>
      </c>
      <c r="D104" s="48"/>
      <c r="E104" s="48"/>
      <c r="F104" s="48"/>
      <c r="G104" s="48"/>
      <c r="H104" s="10" t="s">
        <v>55</v>
      </c>
      <c r="I104" s="10" t="s">
        <v>58</v>
      </c>
      <c r="J104" s="10">
        <v>15</v>
      </c>
      <c r="K104" s="10">
        <v>30</v>
      </c>
      <c r="L104" s="10">
        <v>30</v>
      </c>
      <c r="M104" s="10"/>
      <c r="N104" s="10">
        <f t="shared" si="8"/>
        <v>75</v>
      </c>
      <c r="O104" s="11">
        <v>5</v>
      </c>
    </row>
    <row r="105" spans="1:15" ht="20.100000000000001" customHeight="1">
      <c r="A105" s="9" t="s">
        <v>15</v>
      </c>
      <c r="B105" s="10" t="s">
        <v>293</v>
      </c>
      <c r="C105" s="47" t="s">
        <v>89</v>
      </c>
      <c r="D105" s="48"/>
      <c r="E105" s="48"/>
      <c r="F105" s="48"/>
      <c r="G105" s="48"/>
      <c r="H105" s="10" t="s">
        <v>55</v>
      </c>
      <c r="I105" s="10" t="s">
        <v>57</v>
      </c>
      <c r="J105" s="10">
        <v>9</v>
      </c>
      <c r="K105" s="10">
        <v>6</v>
      </c>
      <c r="L105" s="10">
        <v>45</v>
      </c>
      <c r="M105" s="10"/>
      <c r="N105" s="10">
        <f t="shared" si="8"/>
        <v>60</v>
      </c>
      <c r="O105" s="11">
        <v>5</v>
      </c>
    </row>
    <row r="106" spans="1:15" ht="20.100000000000001" customHeight="1">
      <c r="A106" s="9" t="s">
        <v>16</v>
      </c>
      <c r="B106" s="10" t="s">
        <v>294</v>
      </c>
      <c r="C106" s="47" t="s">
        <v>90</v>
      </c>
      <c r="D106" s="48"/>
      <c r="E106" s="48"/>
      <c r="F106" s="48"/>
      <c r="G106" s="48"/>
      <c r="H106" s="10" t="s">
        <v>55</v>
      </c>
      <c r="I106" s="10" t="s">
        <v>57</v>
      </c>
      <c r="J106" s="10">
        <v>9</v>
      </c>
      <c r="K106" s="10">
        <v>9</v>
      </c>
      <c r="L106" s="10">
        <v>30</v>
      </c>
      <c r="M106" s="10"/>
      <c r="N106" s="10">
        <f t="shared" si="8"/>
        <v>48</v>
      </c>
      <c r="O106" s="11">
        <v>3</v>
      </c>
    </row>
    <row r="107" spans="1:15" ht="20.100000000000001" customHeight="1">
      <c r="A107" s="9" t="s">
        <v>48</v>
      </c>
      <c r="B107" s="10" t="s">
        <v>295</v>
      </c>
      <c r="C107" s="47" t="s">
        <v>100</v>
      </c>
      <c r="D107" s="48"/>
      <c r="E107" s="48"/>
      <c r="F107" s="48"/>
      <c r="G107" s="48"/>
      <c r="H107" s="10" t="s">
        <v>55</v>
      </c>
      <c r="I107" s="10" t="s">
        <v>57</v>
      </c>
      <c r="J107" s="10">
        <v>6</v>
      </c>
      <c r="K107" s="10">
        <v>12</v>
      </c>
      <c r="L107" s="10"/>
      <c r="M107" s="10"/>
      <c r="N107" s="10">
        <f t="shared" si="8"/>
        <v>18</v>
      </c>
      <c r="O107" s="11">
        <v>1</v>
      </c>
    </row>
    <row r="108" spans="1:15" ht="20.100000000000001" customHeight="1">
      <c r="A108" s="9" t="s">
        <v>49</v>
      </c>
      <c r="B108" s="10" t="s">
        <v>296</v>
      </c>
      <c r="C108" s="47" t="s">
        <v>194</v>
      </c>
      <c r="D108" s="48"/>
      <c r="E108" s="48"/>
      <c r="F108" s="48"/>
      <c r="G108" s="48"/>
      <c r="H108" s="10" t="s">
        <v>55</v>
      </c>
      <c r="I108" s="10" t="s">
        <v>228</v>
      </c>
      <c r="J108" s="10">
        <v>3</v>
      </c>
      <c r="K108" s="10">
        <v>3</v>
      </c>
      <c r="L108" s="10">
        <v>12</v>
      </c>
      <c r="M108" s="10"/>
      <c r="N108" s="10">
        <f t="shared" si="8"/>
        <v>18</v>
      </c>
      <c r="O108" s="11">
        <v>1</v>
      </c>
    </row>
    <row r="109" spans="1:15" ht="20.100000000000001" customHeight="1">
      <c r="A109" s="9" t="s">
        <v>51</v>
      </c>
      <c r="B109" s="10" t="s">
        <v>297</v>
      </c>
      <c r="C109" s="47" t="s">
        <v>195</v>
      </c>
      <c r="D109" s="48"/>
      <c r="E109" s="48"/>
      <c r="F109" s="48"/>
      <c r="G109" s="48"/>
      <c r="H109" s="10" t="s">
        <v>55</v>
      </c>
      <c r="I109" s="10" t="s">
        <v>228</v>
      </c>
      <c r="J109" s="10">
        <v>6</v>
      </c>
      <c r="K109" s="10">
        <v>6</v>
      </c>
      <c r="L109" s="10">
        <v>18</v>
      </c>
      <c r="M109" s="10"/>
      <c r="N109" s="10">
        <f t="shared" si="8"/>
        <v>30</v>
      </c>
      <c r="O109" s="11">
        <v>2</v>
      </c>
    </row>
    <row r="110" spans="1:15" ht="20.100000000000001" customHeight="1">
      <c r="A110" s="9" t="s">
        <v>52</v>
      </c>
      <c r="B110" s="10" t="s">
        <v>298</v>
      </c>
      <c r="C110" s="47" t="s">
        <v>196</v>
      </c>
      <c r="D110" s="48"/>
      <c r="E110" s="48"/>
      <c r="F110" s="48"/>
      <c r="G110" s="48"/>
      <c r="H110" s="10" t="s">
        <v>55</v>
      </c>
      <c r="I110" s="10" t="s">
        <v>228</v>
      </c>
      <c r="J110" s="10">
        <v>6</v>
      </c>
      <c r="K110" s="10">
        <v>6</v>
      </c>
      <c r="L110" s="10">
        <v>12</v>
      </c>
      <c r="M110" s="10"/>
      <c r="N110" s="10">
        <f t="shared" si="8"/>
        <v>24</v>
      </c>
      <c r="O110" s="11">
        <v>2</v>
      </c>
    </row>
    <row r="111" spans="1:15" ht="20.100000000000001" customHeight="1" thickBot="1">
      <c r="A111" s="9" t="s">
        <v>53</v>
      </c>
      <c r="B111" s="10" t="s">
        <v>299</v>
      </c>
      <c r="C111" s="47" t="s">
        <v>136</v>
      </c>
      <c r="D111" s="48"/>
      <c r="E111" s="48"/>
      <c r="F111" s="48"/>
      <c r="G111" s="48"/>
      <c r="H111" s="10" t="s">
        <v>55</v>
      </c>
      <c r="I111" s="10" t="s">
        <v>57</v>
      </c>
      <c r="J111" s="10"/>
      <c r="K111" s="10">
        <v>6</v>
      </c>
      <c r="L111" s="10">
        <v>12</v>
      </c>
      <c r="M111" s="10"/>
      <c r="N111" s="10">
        <f t="shared" si="8"/>
        <v>18</v>
      </c>
      <c r="O111" s="11">
        <v>1</v>
      </c>
    </row>
    <row r="112" spans="1:15" ht="15" customHeight="1" thickBot="1">
      <c r="A112" s="40" t="s">
        <v>60</v>
      </c>
      <c r="B112" s="41"/>
      <c r="C112" s="41"/>
      <c r="D112" s="41"/>
      <c r="E112" s="41"/>
      <c r="F112" s="41"/>
      <c r="G112" s="41"/>
      <c r="H112" s="41"/>
      <c r="I112" s="42"/>
      <c r="J112" s="15">
        <f t="shared" ref="J112:O112" si="9">SUM(J101:J111)</f>
        <v>87</v>
      </c>
      <c r="K112" s="15">
        <f t="shared" si="9"/>
        <v>111</v>
      </c>
      <c r="L112" s="15">
        <f t="shared" si="9"/>
        <v>234</v>
      </c>
      <c r="M112" s="15">
        <f t="shared" si="9"/>
        <v>0</v>
      </c>
      <c r="N112" s="15">
        <f t="shared" si="9"/>
        <v>432</v>
      </c>
      <c r="O112" s="16">
        <f t="shared" si="9"/>
        <v>28</v>
      </c>
    </row>
    <row r="113" spans="1:16" ht="30" customHeight="1">
      <c r="A113" s="9" t="s">
        <v>54</v>
      </c>
      <c r="B113" s="10" t="s">
        <v>300</v>
      </c>
      <c r="C113" s="47" t="s">
        <v>143</v>
      </c>
      <c r="D113" s="48"/>
      <c r="E113" s="48"/>
      <c r="F113" s="48"/>
      <c r="G113" s="48"/>
      <c r="H113" s="10" t="s">
        <v>56</v>
      </c>
      <c r="I113" s="10" t="s">
        <v>57</v>
      </c>
      <c r="J113" s="10">
        <v>18</v>
      </c>
      <c r="K113" s="10"/>
      <c r="L113" s="10"/>
      <c r="M113" s="10"/>
      <c r="N113" s="10">
        <f t="shared" ref="N113:N119" si="10">SUM(J113:M113)</f>
        <v>18</v>
      </c>
      <c r="O113" s="11">
        <v>1</v>
      </c>
    </row>
    <row r="114" spans="1:16" ht="35.25" customHeight="1">
      <c r="A114" s="9" t="s">
        <v>175</v>
      </c>
      <c r="B114" s="10" t="s">
        <v>301</v>
      </c>
      <c r="C114" s="47" t="s">
        <v>144</v>
      </c>
      <c r="D114" s="48"/>
      <c r="E114" s="48"/>
      <c r="F114" s="48"/>
      <c r="G114" s="48"/>
      <c r="H114" s="10" t="s">
        <v>56</v>
      </c>
      <c r="I114" s="10" t="s">
        <v>57</v>
      </c>
      <c r="J114" s="10">
        <v>18</v>
      </c>
      <c r="K114" s="10"/>
      <c r="L114" s="10"/>
      <c r="M114" s="10"/>
      <c r="N114" s="10">
        <f t="shared" si="10"/>
        <v>18</v>
      </c>
      <c r="O114" s="11">
        <v>1</v>
      </c>
    </row>
    <row r="115" spans="1:16" ht="33.75" customHeight="1">
      <c r="A115" s="9" t="s">
        <v>176</v>
      </c>
      <c r="B115" s="10" t="s">
        <v>302</v>
      </c>
      <c r="C115" s="47" t="s">
        <v>145</v>
      </c>
      <c r="D115" s="48"/>
      <c r="E115" s="48"/>
      <c r="F115" s="48"/>
      <c r="G115" s="48"/>
      <c r="H115" s="10" t="s">
        <v>56</v>
      </c>
      <c r="I115" s="10" t="s">
        <v>57</v>
      </c>
      <c r="J115" s="10">
        <v>18</v>
      </c>
      <c r="K115" s="10"/>
      <c r="L115" s="10"/>
      <c r="M115" s="10"/>
      <c r="N115" s="10">
        <f t="shared" si="10"/>
        <v>18</v>
      </c>
      <c r="O115" s="11">
        <v>1</v>
      </c>
    </row>
    <row r="116" spans="1:16" ht="30" customHeight="1">
      <c r="A116" s="9" t="s">
        <v>177</v>
      </c>
      <c r="B116" s="10" t="s">
        <v>303</v>
      </c>
      <c r="C116" s="47" t="s">
        <v>146</v>
      </c>
      <c r="D116" s="48"/>
      <c r="E116" s="48"/>
      <c r="F116" s="48"/>
      <c r="G116" s="48"/>
      <c r="H116" s="10" t="s">
        <v>56</v>
      </c>
      <c r="I116" s="10" t="s">
        <v>57</v>
      </c>
      <c r="J116" s="10"/>
      <c r="K116" s="10">
        <v>18</v>
      </c>
      <c r="L116" s="10"/>
      <c r="M116" s="10"/>
      <c r="N116" s="10">
        <f t="shared" si="10"/>
        <v>18</v>
      </c>
      <c r="O116" s="11">
        <v>1</v>
      </c>
    </row>
    <row r="117" spans="1:16" ht="20.100000000000001" customHeight="1">
      <c r="A117" s="9" t="s">
        <v>178</v>
      </c>
      <c r="B117" s="10" t="s">
        <v>304</v>
      </c>
      <c r="C117" s="47" t="s">
        <v>147</v>
      </c>
      <c r="D117" s="48"/>
      <c r="E117" s="48"/>
      <c r="F117" s="48"/>
      <c r="G117" s="48"/>
      <c r="H117" s="10" t="s">
        <v>56</v>
      </c>
      <c r="I117" s="10" t="s">
        <v>57</v>
      </c>
      <c r="J117" s="10">
        <v>18</v>
      </c>
      <c r="K117" s="10"/>
      <c r="L117" s="10"/>
      <c r="M117" s="10"/>
      <c r="N117" s="10">
        <f t="shared" si="10"/>
        <v>18</v>
      </c>
      <c r="O117" s="11">
        <v>1</v>
      </c>
    </row>
    <row r="118" spans="1:16" ht="20.100000000000001" customHeight="1">
      <c r="A118" s="9" t="s">
        <v>179</v>
      </c>
      <c r="B118" s="10" t="s">
        <v>305</v>
      </c>
      <c r="C118" s="47" t="s">
        <v>148</v>
      </c>
      <c r="D118" s="48"/>
      <c r="E118" s="48"/>
      <c r="F118" s="48"/>
      <c r="G118" s="48"/>
      <c r="H118" s="10" t="s">
        <v>56</v>
      </c>
      <c r="I118" s="10" t="s">
        <v>57</v>
      </c>
      <c r="J118" s="10">
        <v>9</v>
      </c>
      <c r="K118" s="10">
        <v>9</v>
      </c>
      <c r="L118" s="10"/>
      <c r="M118" s="10"/>
      <c r="N118" s="10">
        <f t="shared" si="10"/>
        <v>18</v>
      </c>
      <c r="O118" s="11">
        <v>1</v>
      </c>
    </row>
    <row r="119" spans="1:16" ht="33" customHeight="1" thickBot="1">
      <c r="A119" s="9" t="s">
        <v>180</v>
      </c>
      <c r="B119" s="10" t="s">
        <v>306</v>
      </c>
      <c r="C119" s="47" t="s">
        <v>149</v>
      </c>
      <c r="D119" s="48"/>
      <c r="E119" s="48"/>
      <c r="F119" s="48"/>
      <c r="G119" s="48"/>
      <c r="H119" s="10" t="s">
        <v>56</v>
      </c>
      <c r="I119" s="10" t="s">
        <v>57</v>
      </c>
      <c r="J119" s="10"/>
      <c r="K119" s="10"/>
      <c r="L119" s="10">
        <v>18</v>
      </c>
      <c r="M119" s="10"/>
      <c r="N119" s="10">
        <f t="shared" si="10"/>
        <v>18</v>
      </c>
      <c r="O119" s="11">
        <v>1</v>
      </c>
    </row>
    <row r="120" spans="1:16" ht="15" customHeight="1" thickBot="1">
      <c r="A120" s="40" t="s">
        <v>61</v>
      </c>
      <c r="B120" s="41"/>
      <c r="C120" s="41"/>
      <c r="D120" s="41"/>
      <c r="E120" s="41"/>
      <c r="F120" s="41"/>
      <c r="G120" s="41"/>
      <c r="H120" s="41"/>
      <c r="I120" s="42"/>
      <c r="J120" s="15"/>
      <c r="K120" s="15"/>
      <c r="L120" s="15"/>
      <c r="M120" s="15"/>
      <c r="N120" s="15">
        <v>36</v>
      </c>
      <c r="O120" s="16">
        <v>2</v>
      </c>
    </row>
    <row r="121" spans="1:16" ht="15" customHeight="1">
      <c r="A121" s="79" t="s">
        <v>229</v>
      </c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1"/>
    </row>
    <row r="122" spans="1:16" ht="70.5" customHeight="1">
      <c r="A122" s="68" t="s">
        <v>62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</row>
    <row r="123" spans="1:16" ht="15" thickBot="1">
      <c r="B123" s="24"/>
      <c r="C123" s="24"/>
      <c r="D123" s="25"/>
      <c r="E123" s="25"/>
      <c r="F123" s="25"/>
      <c r="G123" s="25"/>
      <c r="H123" s="25"/>
      <c r="I123" s="24"/>
      <c r="J123" s="24"/>
      <c r="K123" s="24"/>
      <c r="L123" s="24"/>
      <c r="M123" s="24"/>
      <c r="N123" s="24"/>
      <c r="O123" s="24"/>
      <c r="P123" s="24"/>
    </row>
    <row r="124" spans="1:16" ht="13.5" customHeight="1">
      <c r="A124" s="43" t="s">
        <v>0</v>
      </c>
      <c r="B124" s="61" t="s">
        <v>74</v>
      </c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/>
    </row>
    <row r="125" spans="1:16" ht="14.25" customHeight="1">
      <c r="A125" s="44"/>
      <c r="B125" s="58" t="s">
        <v>1</v>
      </c>
      <c r="C125" s="63" t="s">
        <v>10</v>
      </c>
      <c r="D125" s="64"/>
      <c r="E125" s="64"/>
      <c r="F125" s="64"/>
      <c r="G125" s="64"/>
      <c r="H125" s="58" t="s">
        <v>2</v>
      </c>
      <c r="I125" s="58" t="s">
        <v>7</v>
      </c>
      <c r="J125" s="58" t="s">
        <v>9</v>
      </c>
      <c r="K125" s="58"/>
      <c r="L125" s="58"/>
      <c r="M125" s="58"/>
      <c r="N125" s="58"/>
      <c r="O125" s="67" t="s">
        <v>6</v>
      </c>
    </row>
    <row r="126" spans="1:16">
      <c r="A126" s="45"/>
      <c r="B126" s="58"/>
      <c r="C126" s="65"/>
      <c r="D126" s="66"/>
      <c r="E126" s="66"/>
      <c r="F126" s="66"/>
      <c r="G126" s="66"/>
      <c r="H126" s="58"/>
      <c r="I126" s="58"/>
      <c r="J126" s="8" t="s">
        <v>3</v>
      </c>
      <c r="K126" s="8" t="s">
        <v>4</v>
      </c>
      <c r="L126" s="8" t="s">
        <v>41</v>
      </c>
      <c r="M126" s="8" t="s">
        <v>42</v>
      </c>
      <c r="N126" s="8" t="s">
        <v>5</v>
      </c>
      <c r="O126" s="67"/>
    </row>
    <row r="127" spans="1:16" ht="20.100000000000001" customHeight="1">
      <c r="A127" s="9" t="s">
        <v>11</v>
      </c>
      <c r="B127" s="10" t="s">
        <v>307</v>
      </c>
      <c r="C127" s="47" t="s">
        <v>94</v>
      </c>
      <c r="D127" s="48"/>
      <c r="E127" s="48"/>
      <c r="F127" s="48"/>
      <c r="G127" s="48"/>
      <c r="H127" s="10" t="s">
        <v>55</v>
      </c>
      <c r="I127" s="10" t="s">
        <v>58</v>
      </c>
      <c r="J127" s="10">
        <v>6</v>
      </c>
      <c r="K127" s="10">
        <v>12</v>
      </c>
      <c r="L127" s="10">
        <v>24</v>
      </c>
      <c r="M127" s="10"/>
      <c r="N127" s="10">
        <f t="shared" ref="N127:N139" si="11">SUM(J127:M127)</f>
        <v>42</v>
      </c>
      <c r="O127" s="11">
        <v>3</v>
      </c>
    </row>
    <row r="128" spans="1:16" ht="20.100000000000001" customHeight="1">
      <c r="A128" s="9" t="s">
        <v>12</v>
      </c>
      <c r="B128" s="10" t="s">
        <v>308</v>
      </c>
      <c r="C128" s="47" t="s">
        <v>96</v>
      </c>
      <c r="D128" s="48"/>
      <c r="E128" s="48"/>
      <c r="F128" s="48"/>
      <c r="G128" s="48"/>
      <c r="H128" s="10" t="s">
        <v>55</v>
      </c>
      <c r="I128" s="10" t="s">
        <v>58</v>
      </c>
      <c r="J128" s="10">
        <v>30</v>
      </c>
      <c r="K128" s="10"/>
      <c r="L128" s="10">
        <v>30</v>
      </c>
      <c r="M128" s="10"/>
      <c r="N128" s="10">
        <f t="shared" si="11"/>
        <v>60</v>
      </c>
      <c r="O128" s="11">
        <v>3</v>
      </c>
    </row>
    <row r="129" spans="1:15" ht="20.100000000000001" customHeight="1">
      <c r="A129" s="9" t="s">
        <v>13</v>
      </c>
      <c r="B129" s="10" t="s">
        <v>309</v>
      </c>
      <c r="C129" s="47" t="s">
        <v>89</v>
      </c>
      <c r="D129" s="48"/>
      <c r="E129" s="48"/>
      <c r="F129" s="48"/>
      <c r="G129" s="48"/>
      <c r="H129" s="10" t="s">
        <v>55</v>
      </c>
      <c r="I129" s="10" t="s">
        <v>58</v>
      </c>
      <c r="J129" s="10">
        <v>6</v>
      </c>
      <c r="K129" s="10">
        <v>9</v>
      </c>
      <c r="L129" s="10">
        <v>30</v>
      </c>
      <c r="M129" s="10"/>
      <c r="N129" s="10">
        <f t="shared" si="11"/>
        <v>45</v>
      </c>
      <c r="O129" s="11">
        <v>4</v>
      </c>
    </row>
    <row r="130" spans="1:15" ht="20.100000000000001" customHeight="1">
      <c r="A130" s="9" t="s">
        <v>14</v>
      </c>
      <c r="B130" s="10" t="s">
        <v>310</v>
      </c>
      <c r="C130" s="47" t="s">
        <v>210</v>
      </c>
      <c r="D130" s="48"/>
      <c r="E130" s="48"/>
      <c r="F130" s="48"/>
      <c r="G130" s="48"/>
      <c r="H130" s="10" t="s">
        <v>55</v>
      </c>
      <c r="I130" s="10" t="s">
        <v>57</v>
      </c>
      <c r="J130" s="10">
        <v>6</v>
      </c>
      <c r="K130" s="10">
        <v>9</v>
      </c>
      <c r="L130" s="10"/>
      <c r="M130" s="10"/>
      <c r="N130" s="10">
        <f t="shared" si="11"/>
        <v>15</v>
      </c>
      <c r="O130" s="11">
        <v>1</v>
      </c>
    </row>
    <row r="131" spans="1:15" ht="20.100000000000001" customHeight="1">
      <c r="A131" s="9" t="s">
        <v>15</v>
      </c>
      <c r="B131" s="10" t="s">
        <v>311</v>
      </c>
      <c r="C131" s="47" t="s">
        <v>90</v>
      </c>
      <c r="D131" s="48"/>
      <c r="E131" s="48"/>
      <c r="F131" s="48"/>
      <c r="G131" s="48"/>
      <c r="H131" s="10" t="s">
        <v>55</v>
      </c>
      <c r="I131" s="10" t="s">
        <v>57</v>
      </c>
      <c r="J131" s="10">
        <v>9</v>
      </c>
      <c r="K131" s="10">
        <v>9</v>
      </c>
      <c r="L131" s="10">
        <v>30</v>
      </c>
      <c r="M131" s="10"/>
      <c r="N131" s="10">
        <f t="shared" si="11"/>
        <v>48</v>
      </c>
      <c r="O131" s="11">
        <v>3</v>
      </c>
    </row>
    <row r="132" spans="1:15" ht="20.100000000000001" customHeight="1">
      <c r="A132" s="9" t="s">
        <v>16</v>
      </c>
      <c r="B132" s="10" t="s">
        <v>312</v>
      </c>
      <c r="C132" s="47" t="s">
        <v>197</v>
      </c>
      <c r="D132" s="48"/>
      <c r="E132" s="48"/>
      <c r="F132" s="48"/>
      <c r="G132" s="48"/>
      <c r="H132" s="10" t="s">
        <v>55</v>
      </c>
      <c r="I132" s="10" t="s">
        <v>228</v>
      </c>
      <c r="J132" s="10">
        <v>3</v>
      </c>
      <c r="K132" s="10">
        <v>3</v>
      </c>
      <c r="L132" s="10">
        <v>6</v>
      </c>
      <c r="M132" s="10"/>
      <c r="N132" s="10">
        <f t="shared" si="11"/>
        <v>12</v>
      </c>
      <c r="O132" s="11">
        <v>1</v>
      </c>
    </row>
    <row r="133" spans="1:15" ht="20.100000000000001" customHeight="1">
      <c r="A133" s="9" t="s">
        <v>48</v>
      </c>
      <c r="B133" s="10" t="s">
        <v>313</v>
      </c>
      <c r="C133" s="47" t="s">
        <v>198</v>
      </c>
      <c r="D133" s="48"/>
      <c r="E133" s="48"/>
      <c r="F133" s="48"/>
      <c r="G133" s="48"/>
      <c r="H133" s="10" t="s">
        <v>55</v>
      </c>
      <c r="I133" s="10" t="s">
        <v>228</v>
      </c>
      <c r="J133" s="10">
        <v>3</v>
      </c>
      <c r="K133" s="10">
        <v>6</v>
      </c>
      <c r="L133" s="10">
        <v>12</v>
      </c>
      <c r="M133" s="10"/>
      <c r="N133" s="10">
        <f t="shared" si="11"/>
        <v>21</v>
      </c>
      <c r="O133" s="11">
        <v>1</v>
      </c>
    </row>
    <row r="134" spans="1:15" ht="20.100000000000001" customHeight="1">
      <c r="A134" s="9" t="s">
        <v>49</v>
      </c>
      <c r="B134" s="10" t="s">
        <v>315</v>
      </c>
      <c r="C134" s="47" t="s">
        <v>99</v>
      </c>
      <c r="D134" s="48"/>
      <c r="E134" s="48"/>
      <c r="F134" s="48"/>
      <c r="G134" s="48"/>
      <c r="H134" s="10" t="s">
        <v>55</v>
      </c>
      <c r="I134" s="10" t="s">
        <v>57</v>
      </c>
      <c r="J134" s="10">
        <v>9</v>
      </c>
      <c r="K134" s="10">
        <v>12</v>
      </c>
      <c r="L134" s="10"/>
      <c r="M134" s="10"/>
      <c r="N134" s="10">
        <f t="shared" si="11"/>
        <v>21</v>
      </c>
      <c r="O134" s="11">
        <v>1</v>
      </c>
    </row>
    <row r="135" spans="1:15" ht="20.100000000000001" customHeight="1">
      <c r="A135" s="9" t="s">
        <v>51</v>
      </c>
      <c r="B135" s="10" t="s">
        <v>314</v>
      </c>
      <c r="C135" s="47" t="s">
        <v>199</v>
      </c>
      <c r="D135" s="48"/>
      <c r="E135" s="48"/>
      <c r="F135" s="48"/>
      <c r="G135" s="48"/>
      <c r="H135" s="10" t="s">
        <v>55</v>
      </c>
      <c r="I135" s="10" t="s">
        <v>228</v>
      </c>
      <c r="J135" s="10">
        <v>6</v>
      </c>
      <c r="K135" s="10">
        <v>6</v>
      </c>
      <c r="L135" s="10">
        <v>18</v>
      </c>
      <c r="M135" s="10"/>
      <c r="N135" s="10">
        <f t="shared" si="11"/>
        <v>30</v>
      </c>
      <c r="O135" s="11">
        <v>2</v>
      </c>
    </row>
    <row r="136" spans="1:15" ht="20.100000000000001" customHeight="1">
      <c r="A136" s="9" t="s">
        <v>52</v>
      </c>
      <c r="B136" s="10" t="s">
        <v>316</v>
      </c>
      <c r="C136" s="47" t="s">
        <v>136</v>
      </c>
      <c r="D136" s="48"/>
      <c r="E136" s="48"/>
      <c r="F136" s="48"/>
      <c r="G136" s="48"/>
      <c r="H136" s="10" t="s">
        <v>55</v>
      </c>
      <c r="I136" s="10" t="s">
        <v>57</v>
      </c>
      <c r="J136" s="10">
        <v>15</v>
      </c>
      <c r="K136" s="10">
        <v>9</v>
      </c>
      <c r="L136" s="10">
        <v>18</v>
      </c>
      <c r="M136" s="10"/>
      <c r="N136" s="10">
        <f t="shared" si="11"/>
        <v>42</v>
      </c>
      <c r="O136" s="11">
        <v>2</v>
      </c>
    </row>
    <row r="137" spans="1:15" ht="20.100000000000001" customHeight="1">
      <c r="A137" s="9" t="s">
        <v>53</v>
      </c>
      <c r="B137" s="10" t="s">
        <v>317</v>
      </c>
      <c r="C137" s="47" t="s">
        <v>204</v>
      </c>
      <c r="D137" s="48"/>
      <c r="E137" s="48"/>
      <c r="F137" s="48"/>
      <c r="G137" s="48"/>
      <c r="H137" s="10" t="s">
        <v>55</v>
      </c>
      <c r="I137" s="10" t="s">
        <v>57</v>
      </c>
      <c r="J137" s="10">
        <v>9</v>
      </c>
      <c r="K137" s="10">
        <v>9</v>
      </c>
      <c r="L137" s="10">
        <v>57</v>
      </c>
      <c r="M137" s="10"/>
      <c r="N137" s="10">
        <f t="shared" si="11"/>
        <v>75</v>
      </c>
      <c r="O137" s="11">
        <v>5</v>
      </c>
    </row>
    <row r="138" spans="1:15" ht="20.100000000000001" customHeight="1">
      <c r="A138" s="9" t="s">
        <v>54</v>
      </c>
      <c r="B138" s="10" t="s">
        <v>318</v>
      </c>
      <c r="C138" s="47" t="s">
        <v>92</v>
      </c>
      <c r="D138" s="48"/>
      <c r="E138" s="48"/>
      <c r="F138" s="48"/>
      <c r="G138" s="48"/>
      <c r="H138" s="10" t="s">
        <v>55</v>
      </c>
      <c r="I138" s="10" t="s">
        <v>57</v>
      </c>
      <c r="J138" s="10"/>
      <c r="K138" s="10"/>
      <c r="L138" s="10"/>
      <c r="M138" s="10">
        <v>60</v>
      </c>
      <c r="N138" s="10">
        <f t="shared" si="11"/>
        <v>60</v>
      </c>
      <c r="O138" s="11">
        <v>2</v>
      </c>
    </row>
    <row r="139" spans="1:15" ht="20.100000000000001" customHeight="1" thickBot="1">
      <c r="A139" s="9" t="s">
        <v>175</v>
      </c>
      <c r="B139" s="10" t="s">
        <v>319</v>
      </c>
      <c r="C139" s="47" t="s">
        <v>93</v>
      </c>
      <c r="D139" s="48"/>
      <c r="E139" s="48"/>
      <c r="F139" s="48"/>
      <c r="G139" s="48"/>
      <c r="H139" s="10" t="s">
        <v>55</v>
      </c>
      <c r="I139" s="10" t="s">
        <v>57</v>
      </c>
      <c r="J139" s="10"/>
      <c r="K139" s="10"/>
      <c r="L139" s="10"/>
      <c r="M139" s="10">
        <v>30</v>
      </c>
      <c r="N139" s="10">
        <f t="shared" si="11"/>
        <v>30</v>
      </c>
      <c r="O139" s="11">
        <v>1</v>
      </c>
    </row>
    <row r="140" spans="1:15" ht="15" customHeight="1" thickBot="1">
      <c r="A140" s="40" t="s">
        <v>60</v>
      </c>
      <c r="B140" s="41"/>
      <c r="C140" s="41"/>
      <c r="D140" s="41"/>
      <c r="E140" s="41"/>
      <c r="F140" s="41"/>
      <c r="G140" s="41"/>
      <c r="H140" s="41"/>
      <c r="I140" s="42"/>
      <c r="J140" s="15">
        <f t="shared" ref="J140:O140" si="12">SUM(J127:J139)</f>
        <v>102</v>
      </c>
      <c r="K140" s="15">
        <f t="shared" si="12"/>
        <v>84</v>
      </c>
      <c r="L140" s="15">
        <f t="shared" si="12"/>
        <v>225</v>
      </c>
      <c r="M140" s="15">
        <f t="shared" si="12"/>
        <v>90</v>
      </c>
      <c r="N140" s="15">
        <f t="shared" si="12"/>
        <v>501</v>
      </c>
      <c r="O140" s="16">
        <f t="shared" si="12"/>
        <v>29</v>
      </c>
    </row>
    <row r="141" spans="1:15" ht="20.100000000000001" customHeight="1">
      <c r="A141" s="9" t="s">
        <v>176</v>
      </c>
      <c r="B141" s="10" t="s">
        <v>320</v>
      </c>
      <c r="C141" s="47" t="s">
        <v>150</v>
      </c>
      <c r="D141" s="48"/>
      <c r="E141" s="48"/>
      <c r="F141" s="48"/>
      <c r="G141" s="48"/>
      <c r="H141" s="10" t="s">
        <v>56</v>
      </c>
      <c r="I141" s="10" t="s">
        <v>57</v>
      </c>
      <c r="J141" s="10"/>
      <c r="K141" s="10">
        <v>18</v>
      </c>
      <c r="L141" s="10"/>
      <c r="M141" s="10"/>
      <c r="N141" s="10">
        <f>SUM(J141:M141)</f>
        <v>18</v>
      </c>
      <c r="O141" s="11">
        <v>1</v>
      </c>
    </row>
    <row r="142" spans="1:15" ht="27" customHeight="1">
      <c r="A142" s="9" t="s">
        <v>177</v>
      </c>
      <c r="B142" s="10" t="s">
        <v>321</v>
      </c>
      <c r="C142" s="47" t="s">
        <v>151</v>
      </c>
      <c r="D142" s="48"/>
      <c r="E142" s="48"/>
      <c r="F142" s="48"/>
      <c r="G142" s="48"/>
      <c r="H142" s="10" t="s">
        <v>56</v>
      </c>
      <c r="I142" s="10" t="s">
        <v>57</v>
      </c>
      <c r="J142" s="10"/>
      <c r="K142" s="10">
        <v>18</v>
      </c>
      <c r="L142" s="10"/>
      <c r="M142" s="10"/>
      <c r="N142" s="10">
        <f>SUM(J142:M142)</f>
        <v>18</v>
      </c>
      <c r="O142" s="11">
        <v>1</v>
      </c>
    </row>
    <row r="143" spans="1:15" ht="30" customHeight="1">
      <c r="A143" s="9" t="s">
        <v>178</v>
      </c>
      <c r="B143" s="10" t="s">
        <v>322</v>
      </c>
      <c r="C143" s="47" t="s">
        <v>152</v>
      </c>
      <c r="D143" s="48"/>
      <c r="E143" s="48"/>
      <c r="F143" s="48"/>
      <c r="G143" s="48"/>
      <c r="H143" s="10" t="s">
        <v>56</v>
      </c>
      <c r="I143" s="10" t="s">
        <v>57</v>
      </c>
      <c r="J143" s="10"/>
      <c r="K143" s="10">
        <v>18</v>
      </c>
      <c r="L143" s="10"/>
      <c r="M143" s="10"/>
      <c r="N143" s="10">
        <f>SUM(J143:M143)</f>
        <v>18</v>
      </c>
      <c r="O143" s="11">
        <v>1</v>
      </c>
    </row>
    <row r="144" spans="1:15" ht="34.5" customHeight="1">
      <c r="A144" s="9" t="s">
        <v>179</v>
      </c>
      <c r="B144" s="10" t="s">
        <v>323</v>
      </c>
      <c r="C144" s="47" t="s">
        <v>218</v>
      </c>
      <c r="D144" s="48"/>
      <c r="E144" s="48"/>
      <c r="F144" s="48"/>
      <c r="G144" s="48"/>
      <c r="H144" s="10" t="s">
        <v>56</v>
      </c>
      <c r="I144" s="10" t="s">
        <v>57</v>
      </c>
      <c r="J144" s="10">
        <v>12</v>
      </c>
      <c r="K144" s="10">
        <v>6</v>
      </c>
      <c r="L144" s="10"/>
      <c r="M144" s="10"/>
      <c r="N144" s="10">
        <f>SUM(J144:M144)</f>
        <v>18</v>
      </c>
      <c r="O144" s="11">
        <v>1</v>
      </c>
    </row>
    <row r="145" spans="1:15" ht="44.25" customHeight="1" thickBot="1">
      <c r="A145" s="9" t="s">
        <v>180</v>
      </c>
      <c r="B145" s="10" t="s">
        <v>324</v>
      </c>
      <c r="C145" s="47" t="s">
        <v>153</v>
      </c>
      <c r="D145" s="48"/>
      <c r="E145" s="48"/>
      <c r="F145" s="48"/>
      <c r="G145" s="48"/>
      <c r="H145" s="10" t="s">
        <v>56</v>
      </c>
      <c r="I145" s="10" t="s">
        <v>57</v>
      </c>
      <c r="J145" s="10">
        <v>18</v>
      </c>
      <c r="K145" s="10"/>
      <c r="L145" s="10"/>
      <c r="M145" s="10"/>
      <c r="N145" s="10">
        <f>SUM(J145:M145)</f>
        <v>18</v>
      </c>
      <c r="O145" s="11">
        <v>1</v>
      </c>
    </row>
    <row r="146" spans="1:15" ht="15" customHeight="1" thickBot="1">
      <c r="A146" s="40" t="s">
        <v>61</v>
      </c>
      <c r="B146" s="41"/>
      <c r="C146" s="41"/>
      <c r="D146" s="41"/>
      <c r="E146" s="41"/>
      <c r="F146" s="41"/>
      <c r="G146" s="41"/>
      <c r="H146" s="41"/>
      <c r="I146" s="42"/>
      <c r="J146" s="15"/>
      <c r="K146" s="15"/>
      <c r="L146" s="15"/>
      <c r="M146" s="15"/>
      <c r="N146" s="15">
        <v>18</v>
      </c>
      <c r="O146" s="27">
        <v>1</v>
      </c>
    </row>
    <row r="147" spans="1:15" ht="15" customHeight="1">
      <c r="A147" s="79" t="s">
        <v>229</v>
      </c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1"/>
    </row>
    <row r="148" spans="1:15" ht="15" customHeight="1" thickBot="1">
      <c r="A148" s="82" t="s">
        <v>65</v>
      </c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4"/>
    </row>
    <row r="149" spans="1:15" ht="87.75" customHeight="1" thickBot="1"/>
    <row r="150" spans="1:15">
      <c r="A150" s="43" t="s">
        <v>0</v>
      </c>
      <c r="B150" s="61" t="s">
        <v>75</v>
      </c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/>
    </row>
    <row r="151" spans="1:15" ht="14.25" customHeight="1">
      <c r="A151" s="44"/>
      <c r="B151" s="58" t="s">
        <v>1</v>
      </c>
      <c r="C151" s="63" t="s">
        <v>10</v>
      </c>
      <c r="D151" s="64"/>
      <c r="E151" s="64"/>
      <c r="F151" s="64"/>
      <c r="G151" s="64"/>
      <c r="H151" s="58" t="s">
        <v>2</v>
      </c>
      <c r="I151" s="58" t="s">
        <v>7</v>
      </c>
      <c r="J151" s="58" t="s">
        <v>9</v>
      </c>
      <c r="K151" s="58"/>
      <c r="L151" s="58"/>
      <c r="M151" s="58"/>
      <c r="N151" s="58"/>
      <c r="O151" s="67" t="s">
        <v>6</v>
      </c>
    </row>
    <row r="152" spans="1:15">
      <c r="A152" s="45"/>
      <c r="B152" s="58"/>
      <c r="C152" s="65"/>
      <c r="D152" s="66"/>
      <c r="E152" s="66"/>
      <c r="F152" s="66"/>
      <c r="G152" s="66"/>
      <c r="H152" s="58"/>
      <c r="I152" s="58"/>
      <c r="J152" s="8" t="s">
        <v>3</v>
      </c>
      <c r="K152" s="8" t="s">
        <v>4</v>
      </c>
      <c r="L152" s="8" t="s">
        <v>41</v>
      </c>
      <c r="M152" s="8" t="s">
        <v>42</v>
      </c>
      <c r="N152" s="8" t="s">
        <v>5</v>
      </c>
      <c r="O152" s="67"/>
    </row>
    <row r="153" spans="1:15" ht="20.100000000000001" customHeight="1">
      <c r="A153" s="9" t="s">
        <v>11</v>
      </c>
      <c r="B153" s="10" t="s">
        <v>325</v>
      </c>
      <c r="C153" s="47" t="s">
        <v>101</v>
      </c>
      <c r="D153" s="48"/>
      <c r="E153" s="48"/>
      <c r="F153" s="48"/>
      <c r="G153" s="48"/>
      <c r="H153" s="10" t="s">
        <v>55</v>
      </c>
      <c r="I153" s="10" t="s">
        <v>57</v>
      </c>
      <c r="J153" s="10"/>
      <c r="K153" s="10">
        <v>12</v>
      </c>
      <c r="L153" s="10">
        <v>24</v>
      </c>
      <c r="M153" s="10"/>
      <c r="N153" s="10">
        <f t="shared" ref="N153:N166" si="13">SUM(J153:M153)</f>
        <v>36</v>
      </c>
      <c r="O153" s="11">
        <v>3</v>
      </c>
    </row>
    <row r="154" spans="1:15" ht="20.100000000000001" customHeight="1">
      <c r="A154" s="9" t="s">
        <v>12</v>
      </c>
      <c r="B154" s="10" t="s">
        <v>326</v>
      </c>
      <c r="C154" s="47" t="s">
        <v>102</v>
      </c>
      <c r="D154" s="48"/>
      <c r="E154" s="48"/>
      <c r="F154" s="48"/>
      <c r="G154" s="48"/>
      <c r="H154" s="10" t="s">
        <v>55</v>
      </c>
      <c r="I154" s="10" t="s">
        <v>57</v>
      </c>
      <c r="J154" s="10">
        <v>15</v>
      </c>
      <c r="K154" s="10">
        <v>15</v>
      </c>
      <c r="L154" s="10"/>
      <c r="M154" s="10"/>
      <c r="N154" s="10">
        <f t="shared" si="13"/>
        <v>30</v>
      </c>
      <c r="O154" s="11">
        <v>3</v>
      </c>
    </row>
    <row r="155" spans="1:15" ht="20.100000000000001" customHeight="1">
      <c r="A155" s="9" t="s">
        <v>13</v>
      </c>
      <c r="B155" s="10" t="s">
        <v>327</v>
      </c>
      <c r="C155" s="47" t="s">
        <v>236</v>
      </c>
      <c r="D155" s="48"/>
      <c r="E155" s="48"/>
      <c r="F155" s="48"/>
      <c r="G155" s="48"/>
      <c r="H155" s="10" t="s">
        <v>55</v>
      </c>
      <c r="I155" s="10" t="s">
        <v>57</v>
      </c>
      <c r="J155" s="10"/>
      <c r="K155" s="10">
        <v>3</v>
      </c>
      <c r="L155" s="10">
        <v>12</v>
      </c>
      <c r="M155" s="10"/>
      <c r="N155" s="10">
        <f t="shared" si="13"/>
        <v>15</v>
      </c>
      <c r="O155" s="11">
        <v>1</v>
      </c>
    </row>
    <row r="156" spans="1:15" ht="20.100000000000001" customHeight="1">
      <c r="A156" s="9" t="s">
        <v>14</v>
      </c>
      <c r="B156" s="10" t="s">
        <v>328</v>
      </c>
      <c r="C156" s="47" t="s">
        <v>225</v>
      </c>
      <c r="D156" s="48"/>
      <c r="E156" s="48"/>
      <c r="F156" s="48"/>
      <c r="G156" s="48"/>
      <c r="H156" s="10" t="s">
        <v>55</v>
      </c>
      <c r="I156" s="10" t="s">
        <v>58</v>
      </c>
      <c r="J156" s="10">
        <v>15</v>
      </c>
      <c r="K156" s="10">
        <v>15</v>
      </c>
      <c r="L156" s="10"/>
      <c r="M156" s="10"/>
      <c r="N156" s="10">
        <f t="shared" si="13"/>
        <v>30</v>
      </c>
      <c r="O156" s="11">
        <v>3</v>
      </c>
    </row>
    <row r="157" spans="1:15" ht="20.100000000000001" customHeight="1">
      <c r="A157" s="9" t="s">
        <v>15</v>
      </c>
      <c r="B157" s="10" t="s">
        <v>329</v>
      </c>
      <c r="C157" s="47" t="s">
        <v>90</v>
      </c>
      <c r="D157" s="48"/>
      <c r="E157" s="48"/>
      <c r="F157" s="48"/>
      <c r="G157" s="48"/>
      <c r="H157" s="10" t="s">
        <v>55</v>
      </c>
      <c r="I157" s="10" t="s">
        <v>57</v>
      </c>
      <c r="J157" s="10">
        <v>9</v>
      </c>
      <c r="K157" s="10">
        <v>12</v>
      </c>
      <c r="L157" s="10">
        <v>30</v>
      </c>
      <c r="M157" s="10"/>
      <c r="N157" s="10">
        <f t="shared" si="13"/>
        <v>51</v>
      </c>
      <c r="O157" s="11">
        <v>5</v>
      </c>
    </row>
    <row r="158" spans="1:15" ht="20.100000000000001" customHeight="1">
      <c r="A158" s="9" t="s">
        <v>16</v>
      </c>
      <c r="B158" s="10" t="s">
        <v>330</v>
      </c>
      <c r="C158" s="47" t="s">
        <v>200</v>
      </c>
      <c r="D158" s="48"/>
      <c r="E158" s="48"/>
      <c r="F158" s="48"/>
      <c r="G158" s="48"/>
      <c r="H158" s="10" t="s">
        <v>55</v>
      </c>
      <c r="I158" s="10" t="s">
        <v>228</v>
      </c>
      <c r="J158" s="10">
        <v>6</v>
      </c>
      <c r="K158" s="10">
        <v>12</v>
      </c>
      <c r="L158" s="10">
        <v>18</v>
      </c>
      <c r="M158" s="10"/>
      <c r="N158" s="10">
        <f t="shared" si="13"/>
        <v>36</v>
      </c>
      <c r="O158" s="11">
        <v>2</v>
      </c>
    </row>
    <row r="159" spans="1:15" ht="20.100000000000001" customHeight="1">
      <c r="A159" s="9" t="s">
        <v>48</v>
      </c>
      <c r="B159" s="10" t="s">
        <v>331</v>
      </c>
      <c r="C159" s="47" t="s">
        <v>201</v>
      </c>
      <c r="D159" s="48"/>
      <c r="E159" s="48"/>
      <c r="F159" s="48"/>
      <c r="G159" s="48"/>
      <c r="H159" s="10" t="s">
        <v>55</v>
      </c>
      <c r="I159" s="10" t="s">
        <v>228</v>
      </c>
      <c r="J159" s="10">
        <v>6</v>
      </c>
      <c r="K159" s="10">
        <v>6</v>
      </c>
      <c r="L159" s="10">
        <v>18</v>
      </c>
      <c r="M159" s="10"/>
      <c r="N159" s="10">
        <f t="shared" si="13"/>
        <v>30</v>
      </c>
      <c r="O159" s="11">
        <v>2</v>
      </c>
    </row>
    <row r="160" spans="1:15" ht="20.100000000000001" customHeight="1">
      <c r="A160" s="9" t="s">
        <v>49</v>
      </c>
      <c r="B160" s="10" t="s">
        <v>332</v>
      </c>
      <c r="C160" s="47" t="s">
        <v>202</v>
      </c>
      <c r="D160" s="48"/>
      <c r="E160" s="48"/>
      <c r="F160" s="48"/>
      <c r="G160" s="48"/>
      <c r="H160" s="10" t="s">
        <v>55</v>
      </c>
      <c r="I160" s="10" t="s">
        <v>228</v>
      </c>
      <c r="J160" s="10">
        <v>3</v>
      </c>
      <c r="K160" s="10">
        <v>6</v>
      </c>
      <c r="L160" s="10">
        <v>12</v>
      </c>
      <c r="M160" s="10"/>
      <c r="N160" s="10">
        <f t="shared" si="13"/>
        <v>21</v>
      </c>
      <c r="O160" s="11">
        <v>1</v>
      </c>
    </row>
    <row r="161" spans="1:15" ht="20.100000000000001" customHeight="1">
      <c r="A161" s="9" t="s">
        <v>51</v>
      </c>
      <c r="B161" s="10" t="s">
        <v>333</v>
      </c>
      <c r="C161" s="47" t="s">
        <v>106</v>
      </c>
      <c r="D161" s="48"/>
      <c r="E161" s="48"/>
      <c r="F161" s="48"/>
      <c r="G161" s="48"/>
      <c r="H161" s="10" t="s">
        <v>55</v>
      </c>
      <c r="I161" s="10" t="s">
        <v>57</v>
      </c>
      <c r="J161" s="10">
        <v>9</v>
      </c>
      <c r="K161" s="10">
        <v>12</v>
      </c>
      <c r="L161" s="10">
        <v>24</v>
      </c>
      <c r="M161" s="10"/>
      <c r="N161" s="10">
        <f t="shared" si="13"/>
        <v>45</v>
      </c>
      <c r="O161" s="11">
        <v>2</v>
      </c>
    </row>
    <row r="162" spans="1:15" ht="20.100000000000001" customHeight="1">
      <c r="A162" s="9" t="s">
        <v>52</v>
      </c>
      <c r="B162" s="10" t="s">
        <v>334</v>
      </c>
      <c r="C162" s="47" t="s">
        <v>108</v>
      </c>
      <c r="D162" s="48"/>
      <c r="E162" s="48"/>
      <c r="F162" s="48"/>
      <c r="G162" s="48"/>
      <c r="H162" s="10" t="s">
        <v>55</v>
      </c>
      <c r="I162" s="10" t="s">
        <v>58</v>
      </c>
      <c r="J162" s="10">
        <v>6</v>
      </c>
      <c r="K162" s="10">
        <v>9</v>
      </c>
      <c r="L162" s="10">
        <v>9</v>
      </c>
      <c r="M162" s="10"/>
      <c r="N162" s="10">
        <f t="shared" si="13"/>
        <v>24</v>
      </c>
      <c r="O162" s="11">
        <v>1</v>
      </c>
    </row>
    <row r="163" spans="1:15" ht="20.100000000000001" customHeight="1">
      <c r="A163" s="9" t="s">
        <v>53</v>
      </c>
      <c r="B163" s="10" t="s">
        <v>335</v>
      </c>
      <c r="C163" s="47" t="s">
        <v>109</v>
      </c>
      <c r="D163" s="48"/>
      <c r="E163" s="48"/>
      <c r="F163" s="48"/>
      <c r="G163" s="48"/>
      <c r="H163" s="10" t="s">
        <v>55</v>
      </c>
      <c r="I163" s="10" t="s">
        <v>230</v>
      </c>
      <c r="J163" s="10">
        <v>3</v>
      </c>
      <c r="K163" s="10">
        <v>3</v>
      </c>
      <c r="L163" s="10">
        <v>6</v>
      </c>
      <c r="M163" s="10"/>
      <c r="N163" s="10">
        <f t="shared" si="13"/>
        <v>12</v>
      </c>
      <c r="O163" s="11">
        <v>1</v>
      </c>
    </row>
    <row r="164" spans="1:15" ht="20.100000000000001" customHeight="1">
      <c r="A164" s="9" t="s">
        <v>54</v>
      </c>
      <c r="B164" s="10" t="s">
        <v>336</v>
      </c>
      <c r="C164" s="47" t="s">
        <v>110</v>
      </c>
      <c r="D164" s="48"/>
      <c r="E164" s="48"/>
      <c r="F164" s="48"/>
      <c r="G164" s="48"/>
      <c r="H164" s="10" t="s">
        <v>55</v>
      </c>
      <c r="I164" s="10" t="s">
        <v>230</v>
      </c>
      <c r="J164" s="10">
        <v>3</v>
      </c>
      <c r="K164" s="10">
        <v>6</v>
      </c>
      <c r="L164" s="10">
        <v>21</v>
      </c>
      <c r="M164" s="10"/>
      <c r="N164" s="10">
        <f t="shared" si="13"/>
        <v>30</v>
      </c>
      <c r="O164" s="11">
        <v>2</v>
      </c>
    </row>
    <row r="165" spans="1:15" ht="20.100000000000001" customHeight="1">
      <c r="A165" s="9" t="s">
        <v>175</v>
      </c>
      <c r="B165" s="10" t="s">
        <v>337</v>
      </c>
      <c r="C165" s="47" t="s">
        <v>111</v>
      </c>
      <c r="D165" s="48"/>
      <c r="E165" s="48"/>
      <c r="F165" s="48"/>
      <c r="G165" s="48"/>
      <c r="H165" s="10" t="s">
        <v>55</v>
      </c>
      <c r="I165" s="10" t="s">
        <v>57</v>
      </c>
      <c r="J165" s="10">
        <v>3</v>
      </c>
      <c r="K165" s="10">
        <v>6</v>
      </c>
      <c r="L165" s="10">
        <v>12</v>
      </c>
      <c r="M165" s="10"/>
      <c r="N165" s="10">
        <f t="shared" si="13"/>
        <v>21</v>
      </c>
      <c r="O165" s="11">
        <v>1</v>
      </c>
    </row>
    <row r="166" spans="1:15" ht="20.100000000000001" customHeight="1" thickBot="1">
      <c r="A166" s="9" t="s">
        <v>176</v>
      </c>
      <c r="B166" s="10" t="s">
        <v>338</v>
      </c>
      <c r="C166" s="47" t="s">
        <v>205</v>
      </c>
      <c r="D166" s="48"/>
      <c r="E166" s="48"/>
      <c r="F166" s="48"/>
      <c r="G166" s="48"/>
      <c r="H166" s="10" t="s">
        <v>55</v>
      </c>
      <c r="I166" s="10" t="s">
        <v>57</v>
      </c>
      <c r="J166" s="10">
        <v>3</v>
      </c>
      <c r="K166" s="10">
        <v>6</v>
      </c>
      <c r="L166" s="10">
        <v>18</v>
      </c>
      <c r="M166" s="10"/>
      <c r="N166" s="10">
        <f t="shared" si="13"/>
        <v>27</v>
      </c>
      <c r="O166" s="11">
        <v>1</v>
      </c>
    </row>
    <row r="167" spans="1:15" ht="15" customHeight="1" thickBot="1">
      <c r="A167" s="40" t="s">
        <v>60</v>
      </c>
      <c r="B167" s="41"/>
      <c r="C167" s="41"/>
      <c r="D167" s="41"/>
      <c r="E167" s="41"/>
      <c r="F167" s="41"/>
      <c r="G167" s="41"/>
      <c r="H167" s="41"/>
      <c r="I167" s="42"/>
      <c r="J167" s="15">
        <f t="shared" ref="J167:O167" si="14">SUM(J153:J166)</f>
        <v>81</v>
      </c>
      <c r="K167" s="15">
        <f t="shared" si="14"/>
        <v>123</v>
      </c>
      <c r="L167" s="15">
        <f t="shared" si="14"/>
        <v>204</v>
      </c>
      <c r="M167" s="15">
        <f t="shared" si="14"/>
        <v>0</v>
      </c>
      <c r="N167" s="15">
        <f t="shared" si="14"/>
        <v>408</v>
      </c>
      <c r="O167" s="16">
        <f t="shared" si="14"/>
        <v>28</v>
      </c>
    </row>
    <row r="168" spans="1:15" ht="20.100000000000001" customHeight="1">
      <c r="A168" s="9" t="s">
        <v>177</v>
      </c>
      <c r="B168" s="10" t="s">
        <v>339</v>
      </c>
      <c r="C168" s="47" t="s">
        <v>154</v>
      </c>
      <c r="D168" s="48"/>
      <c r="E168" s="48"/>
      <c r="F168" s="48"/>
      <c r="G168" s="48"/>
      <c r="H168" s="10" t="s">
        <v>56</v>
      </c>
      <c r="I168" s="10" t="s">
        <v>57</v>
      </c>
      <c r="J168" s="10">
        <v>18</v>
      </c>
      <c r="K168" s="10"/>
      <c r="L168" s="10"/>
      <c r="M168" s="10"/>
      <c r="N168" s="10">
        <f t="shared" ref="N168:N173" si="15">SUM(J168:M168)</f>
        <v>18</v>
      </c>
      <c r="O168" s="11">
        <v>1</v>
      </c>
    </row>
    <row r="169" spans="1:15" ht="20.100000000000001" customHeight="1">
      <c r="A169" s="9" t="s">
        <v>178</v>
      </c>
      <c r="B169" s="10" t="s">
        <v>340</v>
      </c>
      <c r="C169" s="47" t="s">
        <v>155</v>
      </c>
      <c r="D169" s="48"/>
      <c r="E169" s="48"/>
      <c r="F169" s="48"/>
      <c r="G169" s="48"/>
      <c r="H169" s="10" t="s">
        <v>56</v>
      </c>
      <c r="I169" s="10" t="s">
        <v>57</v>
      </c>
      <c r="J169" s="10">
        <v>18</v>
      </c>
      <c r="K169" s="10"/>
      <c r="L169" s="10"/>
      <c r="M169" s="10"/>
      <c r="N169" s="10">
        <f t="shared" si="15"/>
        <v>18</v>
      </c>
      <c r="O169" s="11">
        <v>1</v>
      </c>
    </row>
    <row r="170" spans="1:15" ht="30" customHeight="1">
      <c r="A170" s="9" t="s">
        <v>179</v>
      </c>
      <c r="B170" s="10" t="s">
        <v>341</v>
      </c>
      <c r="C170" s="47" t="s">
        <v>156</v>
      </c>
      <c r="D170" s="48"/>
      <c r="E170" s="48"/>
      <c r="F170" s="48"/>
      <c r="G170" s="48"/>
      <c r="H170" s="10" t="s">
        <v>56</v>
      </c>
      <c r="I170" s="10" t="s">
        <v>57</v>
      </c>
      <c r="J170" s="10"/>
      <c r="K170" s="10">
        <v>18</v>
      </c>
      <c r="L170" s="10"/>
      <c r="M170" s="10"/>
      <c r="N170" s="10">
        <f t="shared" si="15"/>
        <v>18</v>
      </c>
      <c r="O170" s="11">
        <v>1</v>
      </c>
    </row>
    <row r="171" spans="1:15" ht="20.100000000000001" customHeight="1">
      <c r="A171" s="9" t="s">
        <v>180</v>
      </c>
      <c r="B171" s="10" t="s">
        <v>342</v>
      </c>
      <c r="C171" s="47" t="s">
        <v>157</v>
      </c>
      <c r="D171" s="48"/>
      <c r="E171" s="48"/>
      <c r="F171" s="48"/>
      <c r="G171" s="48"/>
      <c r="H171" s="10" t="s">
        <v>56</v>
      </c>
      <c r="I171" s="10" t="s">
        <v>57</v>
      </c>
      <c r="J171" s="10">
        <v>9</v>
      </c>
      <c r="K171" s="10">
        <v>9</v>
      </c>
      <c r="L171" s="10"/>
      <c r="M171" s="10"/>
      <c r="N171" s="10">
        <f t="shared" si="15"/>
        <v>18</v>
      </c>
      <c r="O171" s="11">
        <v>1</v>
      </c>
    </row>
    <row r="172" spans="1:15" ht="30" customHeight="1">
      <c r="A172" s="9" t="s">
        <v>181</v>
      </c>
      <c r="B172" s="10" t="s">
        <v>343</v>
      </c>
      <c r="C172" s="47" t="s">
        <v>158</v>
      </c>
      <c r="D172" s="48"/>
      <c r="E172" s="48"/>
      <c r="F172" s="48"/>
      <c r="G172" s="48"/>
      <c r="H172" s="10" t="s">
        <v>56</v>
      </c>
      <c r="I172" s="10" t="s">
        <v>57</v>
      </c>
      <c r="J172" s="10"/>
      <c r="K172" s="10">
        <v>18</v>
      </c>
      <c r="L172" s="10"/>
      <c r="M172" s="10"/>
      <c r="N172" s="10">
        <f t="shared" si="15"/>
        <v>18</v>
      </c>
      <c r="O172" s="11">
        <v>1</v>
      </c>
    </row>
    <row r="173" spans="1:15" ht="30" customHeight="1" thickBot="1">
      <c r="A173" s="9" t="s">
        <v>182</v>
      </c>
      <c r="B173" s="10" t="s">
        <v>344</v>
      </c>
      <c r="C173" s="47" t="s">
        <v>159</v>
      </c>
      <c r="D173" s="48"/>
      <c r="E173" s="48"/>
      <c r="F173" s="48"/>
      <c r="G173" s="48"/>
      <c r="H173" s="10" t="s">
        <v>56</v>
      </c>
      <c r="I173" s="10" t="s">
        <v>57</v>
      </c>
      <c r="J173" s="10">
        <v>18</v>
      </c>
      <c r="K173" s="10"/>
      <c r="L173" s="10"/>
      <c r="M173" s="10"/>
      <c r="N173" s="10">
        <f t="shared" si="15"/>
        <v>18</v>
      </c>
      <c r="O173" s="11">
        <v>1</v>
      </c>
    </row>
    <row r="174" spans="1:15" ht="15" customHeight="1" thickBot="1">
      <c r="A174" s="40" t="s">
        <v>61</v>
      </c>
      <c r="B174" s="41"/>
      <c r="C174" s="41"/>
      <c r="D174" s="41"/>
      <c r="E174" s="41"/>
      <c r="F174" s="41"/>
      <c r="G174" s="41"/>
      <c r="H174" s="41"/>
      <c r="I174" s="42"/>
      <c r="J174" s="15"/>
      <c r="K174" s="15"/>
      <c r="L174" s="15"/>
      <c r="M174" s="15"/>
      <c r="N174" s="15">
        <v>36</v>
      </c>
      <c r="O174" s="16">
        <v>2</v>
      </c>
    </row>
    <row r="175" spans="1:15" ht="15" customHeight="1">
      <c r="A175" s="79" t="s">
        <v>229</v>
      </c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1"/>
    </row>
    <row r="176" spans="1:15" ht="15" customHeight="1">
      <c r="A176" s="85" t="s">
        <v>231</v>
      </c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7"/>
    </row>
    <row r="177" spans="1:16" ht="48" customHeight="1">
      <c r="A177" s="68" t="s">
        <v>62</v>
      </c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</row>
    <row r="178" spans="1:16" ht="21" customHeight="1" thickBot="1">
      <c r="B178" s="24"/>
      <c r="C178" s="24"/>
      <c r="D178" s="25"/>
      <c r="E178" s="25"/>
      <c r="F178" s="25"/>
      <c r="G178" s="25"/>
      <c r="H178" s="25"/>
      <c r="I178" s="24"/>
      <c r="J178" s="24"/>
      <c r="K178" s="24"/>
      <c r="L178" s="24"/>
      <c r="M178" s="24"/>
      <c r="N178" s="24"/>
      <c r="O178" s="24"/>
      <c r="P178" s="24"/>
    </row>
    <row r="179" spans="1:16">
      <c r="A179" s="43" t="s">
        <v>0</v>
      </c>
      <c r="B179" s="61" t="s">
        <v>76</v>
      </c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/>
    </row>
    <row r="180" spans="1:16" ht="14.25" customHeight="1">
      <c r="A180" s="44"/>
      <c r="B180" s="58" t="s">
        <v>1</v>
      </c>
      <c r="C180" s="63" t="s">
        <v>10</v>
      </c>
      <c r="D180" s="64"/>
      <c r="E180" s="64"/>
      <c r="F180" s="64"/>
      <c r="G180" s="64"/>
      <c r="H180" s="58" t="s">
        <v>2</v>
      </c>
      <c r="I180" s="58" t="s">
        <v>7</v>
      </c>
      <c r="J180" s="58" t="s">
        <v>9</v>
      </c>
      <c r="K180" s="58"/>
      <c r="L180" s="58"/>
      <c r="M180" s="58"/>
      <c r="N180" s="58"/>
      <c r="O180" s="67" t="s">
        <v>6</v>
      </c>
    </row>
    <row r="181" spans="1:16">
      <c r="A181" s="45"/>
      <c r="B181" s="58"/>
      <c r="C181" s="65"/>
      <c r="D181" s="66"/>
      <c r="E181" s="66"/>
      <c r="F181" s="66"/>
      <c r="G181" s="66"/>
      <c r="H181" s="58"/>
      <c r="I181" s="58"/>
      <c r="J181" s="8" t="s">
        <v>3</v>
      </c>
      <c r="K181" s="8" t="s">
        <v>4</v>
      </c>
      <c r="L181" s="8" t="s">
        <v>41</v>
      </c>
      <c r="M181" s="8" t="s">
        <v>42</v>
      </c>
      <c r="N181" s="8" t="s">
        <v>5</v>
      </c>
      <c r="O181" s="67"/>
    </row>
    <row r="182" spans="1:16" ht="20.100000000000001" customHeight="1">
      <c r="A182" s="9" t="s">
        <v>11</v>
      </c>
      <c r="B182" s="10" t="s">
        <v>345</v>
      </c>
      <c r="C182" s="47" t="s">
        <v>206</v>
      </c>
      <c r="D182" s="48"/>
      <c r="E182" s="48"/>
      <c r="F182" s="48"/>
      <c r="G182" s="48"/>
      <c r="H182" s="10" t="s">
        <v>55</v>
      </c>
      <c r="I182" s="10" t="s">
        <v>228</v>
      </c>
      <c r="J182" s="10">
        <v>6</v>
      </c>
      <c r="K182" s="10">
        <v>12</v>
      </c>
      <c r="L182" s="10">
        <v>30</v>
      </c>
      <c r="M182" s="10"/>
      <c r="N182" s="10">
        <f t="shared" ref="N182:N194" si="16">SUM(J182:M182)</f>
        <v>48</v>
      </c>
      <c r="O182" s="11">
        <v>2</v>
      </c>
    </row>
    <row r="183" spans="1:16" ht="20.100000000000001" customHeight="1">
      <c r="A183" s="9" t="s">
        <v>12</v>
      </c>
      <c r="B183" s="10" t="s">
        <v>346</v>
      </c>
      <c r="C183" s="47" t="s">
        <v>203</v>
      </c>
      <c r="D183" s="48"/>
      <c r="E183" s="48"/>
      <c r="F183" s="48"/>
      <c r="G183" s="48"/>
      <c r="H183" s="10" t="s">
        <v>55</v>
      </c>
      <c r="I183" s="10" t="s">
        <v>57</v>
      </c>
      <c r="J183" s="10">
        <v>3</v>
      </c>
      <c r="K183" s="10">
        <v>6</v>
      </c>
      <c r="L183" s="10">
        <v>12</v>
      </c>
      <c r="M183" s="10"/>
      <c r="N183" s="10">
        <f t="shared" si="16"/>
        <v>21</v>
      </c>
      <c r="O183" s="11">
        <v>2</v>
      </c>
    </row>
    <row r="184" spans="1:16" ht="20.100000000000001" customHeight="1">
      <c r="A184" s="9" t="s">
        <v>13</v>
      </c>
      <c r="B184" s="10" t="s">
        <v>347</v>
      </c>
      <c r="C184" s="47" t="s">
        <v>103</v>
      </c>
      <c r="D184" s="48"/>
      <c r="E184" s="48"/>
      <c r="F184" s="48"/>
      <c r="G184" s="48"/>
      <c r="H184" s="10" t="s">
        <v>55</v>
      </c>
      <c r="I184" s="10" t="s">
        <v>58</v>
      </c>
      <c r="J184" s="10">
        <v>15</v>
      </c>
      <c r="K184" s="10">
        <v>15</v>
      </c>
      <c r="L184" s="10">
        <v>30</v>
      </c>
      <c r="M184" s="10"/>
      <c r="N184" s="10">
        <f t="shared" si="16"/>
        <v>60</v>
      </c>
      <c r="O184" s="11">
        <v>3</v>
      </c>
    </row>
    <row r="185" spans="1:16" ht="20.100000000000001" customHeight="1">
      <c r="A185" s="9" t="s">
        <v>14</v>
      </c>
      <c r="B185" s="10" t="s">
        <v>348</v>
      </c>
      <c r="C185" s="47" t="s">
        <v>207</v>
      </c>
      <c r="D185" s="48"/>
      <c r="E185" s="48"/>
      <c r="F185" s="48"/>
      <c r="G185" s="48"/>
      <c r="H185" s="10" t="s">
        <v>55</v>
      </c>
      <c r="I185" s="10" t="s">
        <v>228</v>
      </c>
      <c r="J185" s="10">
        <v>6</v>
      </c>
      <c r="K185" s="10">
        <v>6</v>
      </c>
      <c r="L185" s="10">
        <v>18</v>
      </c>
      <c r="M185" s="10"/>
      <c r="N185" s="10">
        <f t="shared" si="16"/>
        <v>30</v>
      </c>
      <c r="O185" s="11">
        <v>2</v>
      </c>
    </row>
    <row r="186" spans="1:16" ht="20.100000000000001" customHeight="1">
      <c r="A186" s="9" t="s">
        <v>15</v>
      </c>
      <c r="B186" s="10" t="s">
        <v>349</v>
      </c>
      <c r="C186" s="47" t="s">
        <v>208</v>
      </c>
      <c r="D186" s="48"/>
      <c r="E186" s="48"/>
      <c r="F186" s="48"/>
      <c r="G186" s="48"/>
      <c r="H186" s="10" t="s">
        <v>55</v>
      </c>
      <c r="I186" s="10" t="s">
        <v>228</v>
      </c>
      <c r="J186" s="10">
        <v>6</v>
      </c>
      <c r="K186" s="10">
        <v>12</v>
      </c>
      <c r="L186" s="10">
        <v>18</v>
      </c>
      <c r="M186" s="10"/>
      <c r="N186" s="10">
        <f t="shared" si="16"/>
        <v>36</v>
      </c>
      <c r="O186" s="11">
        <v>2</v>
      </c>
    </row>
    <row r="187" spans="1:16" ht="20.100000000000001" customHeight="1">
      <c r="A187" s="9" t="s">
        <v>16</v>
      </c>
      <c r="B187" s="10" t="s">
        <v>350</v>
      </c>
      <c r="C187" s="47" t="s">
        <v>104</v>
      </c>
      <c r="D187" s="48"/>
      <c r="E187" s="48"/>
      <c r="F187" s="48"/>
      <c r="G187" s="48"/>
      <c r="H187" s="10" t="s">
        <v>55</v>
      </c>
      <c r="I187" s="10" t="s">
        <v>58</v>
      </c>
      <c r="J187" s="10">
        <v>12</v>
      </c>
      <c r="K187" s="10">
        <v>12</v>
      </c>
      <c r="L187" s="10">
        <v>18</v>
      </c>
      <c r="M187" s="10"/>
      <c r="N187" s="10">
        <f t="shared" si="16"/>
        <v>42</v>
      </c>
      <c r="O187" s="11">
        <v>3</v>
      </c>
    </row>
    <row r="188" spans="1:16" ht="20.100000000000001" customHeight="1">
      <c r="A188" s="9" t="s">
        <v>48</v>
      </c>
      <c r="B188" s="10" t="s">
        <v>351</v>
      </c>
      <c r="C188" s="47" t="s">
        <v>105</v>
      </c>
      <c r="D188" s="48"/>
      <c r="E188" s="48"/>
      <c r="F188" s="48"/>
      <c r="G188" s="48"/>
      <c r="H188" s="10" t="s">
        <v>55</v>
      </c>
      <c r="I188" s="10" t="s">
        <v>58</v>
      </c>
      <c r="J188" s="10">
        <v>12</v>
      </c>
      <c r="K188" s="10">
        <v>12</v>
      </c>
      <c r="L188" s="10">
        <v>18</v>
      </c>
      <c r="M188" s="10"/>
      <c r="N188" s="10">
        <f t="shared" si="16"/>
        <v>42</v>
      </c>
      <c r="O188" s="11">
        <v>3</v>
      </c>
    </row>
    <row r="189" spans="1:16" ht="20.100000000000001" customHeight="1">
      <c r="A189" s="9" t="s">
        <v>49</v>
      </c>
      <c r="B189" s="10" t="s">
        <v>352</v>
      </c>
      <c r="C189" s="47" t="s">
        <v>106</v>
      </c>
      <c r="D189" s="48"/>
      <c r="E189" s="48"/>
      <c r="F189" s="48"/>
      <c r="G189" s="48"/>
      <c r="H189" s="10" t="s">
        <v>55</v>
      </c>
      <c r="I189" s="10" t="s">
        <v>57</v>
      </c>
      <c r="J189" s="10">
        <v>9</v>
      </c>
      <c r="K189" s="10">
        <v>12</v>
      </c>
      <c r="L189" s="10">
        <v>24</v>
      </c>
      <c r="M189" s="10"/>
      <c r="N189" s="10">
        <f t="shared" si="16"/>
        <v>45</v>
      </c>
      <c r="O189" s="11">
        <v>3</v>
      </c>
    </row>
    <row r="190" spans="1:16" ht="20.100000000000001" customHeight="1">
      <c r="A190" s="9" t="s">
        <v>51</v>
      </c>
      <c r="B190" s="10" t="s">
        <v>353</v>
      </c>
      <c r="C190" s="47" t="s">
        <v>107</v>
      </c>
      <c r="D190" s="48"/>
      <c r="E190" s="48"/>
      <c r="F190" s="48"/>
      <c r="G190" s="48"/>
      <c r="H190" s="10" t="s">
        <v>55</v>
      </c>
      <c r="I190" s="10" t="s">
        <v>58</v>
      </c>
      <c r="J190" s="10">
        <v>24</v>
      </c>
      <c r="K190" s="10">
        <v>12</v>
      </c>
      <c r="L190" s="10">
        <v>18</v>
      </c>
      <c r="M190" s="10"/>
      <c r="N190" s="10">
        <f t="shared" si="16"/>
        <v>54</v>
      </c>
      <c r="O190" s="11">
        <v>3</v>
      </c>
    </row>
    <row r="191" spans="1:16" ht="20.100000000000001" customHeight="1">
      <c r="A191" s="9" t="s">
        <v>52</v>
      </c>
      <c r="B191" s="10" t="s">
        <v>354</v>
      </c>
      <c r="C191" s="47" t="s">
        <v>109</v>
      </c>
      <c r="D191" s="48"/>
      <c r="E191" s="48"/>
      <c r="F191" s="48"/>
      <c r="G191" s="48"/>
      <c r="H191" s="10" t="s">
        <v>55</v>
      </c>
      <c r="I191" s="10" t="s">
        <v>232</v>
      </c>
      <c r="J191" s="10">
        <v>3</v>
      </c>
      <c r="K191" s="10">
        <v>3</v>
      </c>
      <c r="L191" s="10">
        <v>6</v>
      </c>
      <c r="M191" s="10"/>
      <c r="N191" s="10">
        <f t="shared" si="16"/>
        <v>12</v>
      </c>
      <c r="O191" s="11">
        <v>1</v>
      </c>
    </row>
    <row r="192" spans="1:16" ht="20.100000000000001" customHeight="1">
      <c r="A192" s="9" t="s">
        <v>53</v>
      </c>
      <c r="B192" s="10" t="s">
        <v>355</v>
      </c>
      <c r="C192" s="47" t="s">
        <v>110</v>
      </c>
      <c r="D192" s="48"/>
      <c r="E192" s="48"/>
      <c r="F192" s="48"/>
      <c r="G192" s="48"/>
      <c r="H192" s="10" t="s">
        <v>55</v>
      </c>
      <c r="I192" s="10" t="s">
        <v>232</v>
      </c>
      <c r="J192" s="10">
        <v>3</v>
      </c>
      <c r="K192" s="10">
        <v>6</v>
      </c>
      <c r="L192" s="10">
        <v>21</v>
      </c>
      <c r="M192" s="10"/>
      <c r="N192" s="10">
        <f t="shared" si="16"/>
        <v>30</v>
      </c>
      <c r="O192" s="11">
        <v>2</v>
      </c>
    </row>
    <row r="193" spans="1:15" ht="20.100000000000001" customHeight="1">
      <c r="A193" s="9" t="s">
        <v>54</v>
      </c>
      <c r="B193" s="10" t="s">
        <v>356</v>
      </c>
      <c r="C193" s="47" t="s">
        <v>112</v>
      </c>
      <c r="D193" s="48"/>
      <c r="E193" s="48"/>
      <c r="F193" s="48"/>
      <c r="G193" s="48"/>
      <c r="H193" s="10" t="s">
        <v>55</v>
      </c>
      <c r="I193" s="10" t="s">
        <v>58</v>
      </c>
      <c r="J193" s="10">
        <v>24</v>
      </c>
      <c r="K193" s="10"/>
      <c r="L193" s="10"/>
      <c r="M193" s="10"/>
      <c r="N193" s="10">
        <f t="shared" si="16"/>
        <v>24</v>
      </c>
      <c r="O193" s="11">
        <v>1</v>
      </c>
    </row>
    <row r="194" spans="1:15" ht="20.100000000000001" customHeight="1" thickBot="1">
      <c r="A194" s="9" t="s">
        <v>175</v>
      </c>
      <c r="B194" s="10" t="s">
        <v>357</v>
      </c>
      <c r="C194" s="47" t="s">
        <v>113</v>
      </c>
      <c r="D194" s="48"/>
      <c r="E194" s="48"/>
      <c r="F194" s="48"/>
      <c r="G194" s="48"/>
      <c r="H194" s="10" t="s">
        <v>55</v>
      </c>
      <c r="I194" s="10" t="s">
        <v>57</v>
      </c>
      <c r="J194" s="10"/>
      <c r="K194" s="10"/>
      <c r="L194" s="10"/>
      <c r="M194" s="10">
        <v>60</v>
      </c>
      <c r="N194" s="10">
        <f t="shared" si="16"/>
        <v>60</v>
      </c>
      <c r="O194" s="11">
        <v>2</v>
      </c>
    </row>
    <row r="195" spans="1:15" ht="15" customHeight="1" thickBot="1">
      <c r="A195" s="40" t="s">
        <v>60</v>
      </c>
      <c r="B195" s="41"/>
      <c r="C195" s="41"/>
      <c r="D195" s="41"/>
      <c r="E195" s="41"/>
      <c r="F195" s="41"/>
      <c r="G195" s="41"/>
      <c r="H195" s="41"/>
      <c r="I195" s="42"/>
      <c r="J195" s="15">
        <f t="shared" ref="J195:O195" si="17">SUM(J182:J194)</f>
        <v>123</v>
      </c>
      <c r="K195" s="15">
        <f t="shared" si="17"/>
        <v>108</v>
      </c>
      <c r="L195" s="15">
        <f t="shared" si="17"/>
        <v>213</v>
      </c>
      <c r="M195" s="15">
        <f t="shared" si="17"/>
        <v>60</v>
      </c>
      <c r="N195" s="15">
        <f t="shared" si="17"/>
        <v>504</v>
      </c>
      <c r="O195" s="16">
        <f t="shared" si="17"/>
        <v>29</v>
      </c>
    </row>
    <row r="196" spans="1:15" ht="20.100000000000001" customHeight="1">
      <c r="A196" s="9" t="s">
        <v>176</v>
      </c>
      <c r="B196" s="10" t="s">
        <v>359</v>
      </c>
      <c r="C196" s="47" t="s">
        <v>160</v>
      </c>
      <c r="D196" s="48"/>
      <c r="E196" s="48"/>
      <c r="F196" s="48"/>
      <c r="G196" s="48"/>
      <c r="H196" s="10" t="s">
        <v>56</v>
      </c>
      <c r="I196" s="10" t="s">
        <v>57</v>
      </c>
      <c r="J196" s="10"/>
      <c r="K196" s="10">
        <v>9</v>
      </c>
      <c r="L196" s="10">
        <v>9</v>
      </c>
      <c r="M196" s="10"/>
      <c r="N196" s="10">
        <f>SUM(J196:M196)</f>
        <v>18</v>
      </c>
      <c r="O196" s="11">
        <v>1</v>
      </c>
    </row>
    <row r="197" spans="1:15" ht="20.100000000000001" customHeight="1">
      <c r="A197" s="9" t="s">
        <v>177</v>
      </c>
      <c r="B197" s="10" t="s">
        <v>360</v>
      </c>
      <c r="C197" s="47" t="s">
        <v>161</v>
      </c>
      <c r="D197" s="48"/>
      <c r="E197" s="48"/>
      <c r="F197" s="48"/>
      <c r="G197" s="48"/>
      <c r="H197" s="10" t="s">
        <v>56</v>
      </c>
      <c r="I197" s="10" t="s">
        <v>57</v>
      </c>
      <c r="J197" s="10"/>
      <c r="K197" s="10">
        <v>18</v>
      </c>
      <c r="L197" s="10"/>
      <c r="M197" s="10"/>
      <c r="N197" s="10">
        <f>SUM(J197:M197)</f>
        <v>18</v>
      </c>
      <c r="O197" s="11">
        <v>1</v>
      </c>
    </row>
    <row r="198" spans="1:15" ht="20.100000000000001" customHeight="1">
      <c r="A198" s="9" t="s">
        <v>178</v>
      </c>
      <c r="B198" s="10" t="s">
        <v>361</v>
      </c>
      <c r="C198" s="47" t="s">
        <v>162</v>
      </c>
      <c r="D198" s="48"/>
      <c r="E198" s="48"/>
      <c r="F198" s="48"/>
      <c r="G198" s="48"/>
      <c r="H198" s="10" t="s">
        <v>56</v>
      </c>
      <c r="I198" s="10" t="s">
        <v>57</v>
      </c>
      <c r="J198" s="10"/>
      <c r="K198" s="10">
        <v>18</v>
      </c>
      <c r="L198" s="10"/>
      <c r="M198" s="10"/>
      <c r="N198" s="10">
        <f>SUM(J198:M198)</f>
        <v>18</v>
      </c>
      <c r="O198" s="11">
        <v>1</v>
      </c>
    </row>
    <row r="199" spans="1:15" ht="20.100000000000001" customHeight="1" thickBot="1">
      <c r="A199" s="9" t="s">
        <v>179</v>
      </c>
      <c r="B199" s="10" t="s">
        <v>362</v>
      </c>
      <c r="C199" s="47" t="s">
        <v>163</v>
      </c>
      <c r="D199" s="48"/>
      <c r="E199" s="48"/>
      <c r="F199" s="48"/>
      <c r="G199" s="48"/>
      <c r="H199" s="10" t="s">
        <v>56</v>
      </c>
      <c r="I199" s="10" t="s">
        <v>57</v>
      </c>
      <c r="J199" s="10">
        <v>9</v>
      </c>
      <c r="K199" s="10"/>
      <c r="L199" s="10">
        <v>9</v>
      </c>
      <c r="M199" s="10"/>
      <c r="N199" s="10">
        <f>SUM(J199:M199)</f>
        <v>18</v>
      </c>
      <c r="O199" s="11">
        <v>1</v>
      </c>
    </row>
    <row r="200" spans="1:15" ht="15" customHeight="1" thickBot="1">
      <c r="A200" s="40" t="s">
        <v>61</v>
      </c>
      <c r="B200" s="41"/>
      <c r="C200" s="41"/>
      <c r="D200" s="41"/>
      <c r="E200" s="41"/>
      <c r="F200" s="41"/>
      <c r="G200" s="41"/>
      <c r="H200" s="41"/>
      <c r="I200" s="42"/>
      <c r="J200" s="15"/>
      <c r="K200" s="15"/>
      <c r="L200" s="15"/>
      <c r="M200" s="15"/>
      <c r="N200" s="15">
        <v>18</v>
      </c>
      <c r="O200" s="27">
        <v>1</v>
      </c>
    </row>
    <row r="201" spans="1:15" ht="15" customHeight="1">
      <c r="A201" s="79" t="s">
        <v>233</v>
      </c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1"/>
    </row>
    <row r="202" spans="1:15" ht="15" customHeight="1">
      <c r="A202" s="85" t="s">
        <v>235</v>
      </c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7"/>
    </row>
    <row r="203" spans="1:15" ht="55.5" customHeight="1">
      <c r="A203" s="68" t="s">
        <v>65</v>
      </c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</row>
    <row r="204" spans="1:15" ht="15" thickBot="1"/>
    <row r="205" spans="1:15">
      <c r="A205" s="43" t="s">
        <v>0</v>
      </c>
      <c r="B205" s="61" t="s">
        <v>77</v>
      </c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2"/>
    </row>
    <row r="206" spans="1:15" ht="14.25" customHeight="1">
      <c r="A206" s="44"/>
      <c r="B206" s="58" t="s">
        <v>1</v>
      </c>
      <c r="C206" s="63" t="s">
        <v>10</v>
      </c>
      <c r="D206" s="64"/>
      <c r="E206" s="64"/>
      <c r="F206" s="64"/>
      <c r="G206" s="64"/>
      <c r="H206" s="58" t="s">
        <v>2</v>
      </c>
      <c r="I206" s="58" t="s">
        <v>7</v>
      </c>
      <c r="J206" s="58" t="s">
        <v>9</v>
      </c>
      <c r="K206" s="58"/>
      <c r="L206" s="58"/>
      <c r="M206" s="58"/>
      <c r="N206" s="58"/>
      <c r="O206" s="67" t="s">
        <v>6</v>
      </c>
    </row>
    <row r="207" spans="1:15">
      <c r="A207" s="45"/>
      <c r="B207" s="58"/>
      <c r="C207" s="65"/>
      <c r="D207" s="66"/>
      <c r="E207" s="66"/>
      <c r="F207" s="66"/>
      <c r="G207" s="66"/>
      <c r="H207" s="58"/>
      <c r="I207" s="58"/>
      <c r="J207" s="8" t="s">
        <v>3</v>
      </c>
      <c r="K207" s="8" t="s">
        <v>4</v>
      </c>
      <c r="L207" s="8" t="s">
        <v>41</v>
      </c>
      <c r="M207" s="8" t="s">
        <v>42</v>
      </c>
      <c r="N207" s="8" t="s">
        <v>5</v>
      </c>
      <c r="O207" s="67"/>
    </row>
    <row r="208" spans="1:15" ht="20.100000000000001" customHeight="1">
      <c r="A208" s="9" t="s">
        <v>11</v>
      </c>
      <c r="B208" s="10" t="s">
        <v>358</v>
      </c>
      <c r="C208" s="47" t="s">
        <v>114</v>
      </c>
      <c r="D208" s="48"/>
      <c r="E208" s="48"/>
      <c r="F208" s="48"/>
      <c r="G208" s="48"/>
      <c r="H208" s="10" t="s">
        <v>55</v>
      </c>
      <c r="I208" s="10" t="s">
        <v>57</v>
      </c>
      <c r="J208" s="10">
        <v>6</v>
      </c>
      <c r="K208" s="10">
        <v>9</v>
      </c>
      <c r="L208" s="10"/>
      <c r="M208" s="10"/>
      <c r="N208" s="10">
        <f t="shared" ref="N208:N216" si="18">SUM(J208:M208)</f>
        <v>15</v>
      </c>
      <c r="O208" s="11">
        <v>1</v>
      </c>
    </row>
    <row r="209" spans="1:15" ht="20.100000000000001" customHeight="1">
      <c r="A209" s="9" t="s">
        <v>12</v>
      </c>
      <c r="B209" s="10" t="s">
        <v>363</v>
      </c>
      <c r="C209" s="47" t="s">
        <v>115</v>
      </c>
      <c r="D209" s="48"/>
      <c r="E209" s="48"/>
      <c r="F209" s="48"/>
      <c r="G209" s="48"/>
      <c r="H209" s="10" t="s">
        <v>55</v>
      </c>
      <c r="I209" s="10" t="s">
        <v>58</v>
      </c>
      <c r="J209" s="10">
        <v>12</v>
      </c>
      <c r="K209" s="10">
        <v>12</v>
      </c>
      <c r="L209" s="10">
        <v>30</v>
      </c>
      <c r="M209" s="10"/>
      <c r="N209" s="10">
        <f t="shared" si="18"/>
        <v>54</v>
      </c>
      <c r="O209" s="11">
        <v>3</v>
      </c>
    </row>
    <row r="210" spans="1:15" ht="20.100000000000001" customHeight="1">
      <c r="A210" s="9" t="s">
        <v>13</v>
      </c>
      <c r="B210" s="10" t="s">
        <v>364</v>
      </c>
      <c r="C210" s="47" t="s">
        <v>118</v>
      </c>
      <c r="D210" s="48"/>
      <c r="E210" s="48"/>
      <c r="F210" s="48"/>
      <c r="G210" s="48"/>
      <c r="H210" s="10" t="s">
        <v>55</v>
      </c>
      <c r="I210" s="10" t="s">
        <v>58</v>
      </c>
      <c r="J210" s="10">
        <v>15</v>
      </c>
      <c r="K210" s="10">
        <v>15</v>
      </c>
      <c r="L210" s="10">
        <v>18</v>
      </c>
      <c r="M210" s="10"/>
      <c r="N210" s="10">
        <f t="shared" si="18"/>
        <v>48</v>
      </c>
      <c r="O210" s="11">
        <v>3</v>
      </c>
    </row>
    <row r="211" spans="1:15" ht="20.100000000000001" customHeight="1">
      <c r="A211" s="9" t="s">
        <v>14</v>
      </c>
      <c r="B211" s="10" t="s">
        <v>365</v>
      </c>
      <c r="C211" s="47" t="s">
        <v>119</v>
      </c>
      <c r="D211" s="48"/>
      <c r="E211" s="48"/>
      <c r="F211" s="48"/>
      <c r="G211" s="48"/>
      <c r="H211" s="10" t="s">
        <v>55</v>
      </c>
      <c r="I211" s="10" t="s">
        <v>58</v>
      </c>
      <c r="J211" s="10">
        <v>6</v>
      </c>
      <c r="K211" s="10">
        <v>12</v>
      </c>
      <c r="L211" s="10">
        <v>18</v>
      </c>
      <c r="M211" s="10"/>
      <c r="N211" s="10">
        <f t="shared" si="18"/>
        <v>36</v>
      </c>
      <c r="O211" s="11">
        <v>2</v>
      </c>
    </row>
    <row r="212" spans="1:15" ht="20.100000000000001" customHeight="1">
      <c r="A212" s="9" t="s">
        <v>15</v>
      </c>
      <c r="B212" s="10" t="s">
        <v>366</v>
      </c>
      <c r="C212" s="47" t="s">
        <v>209</v>
      </c>
      <c r="D212" s="48"/>
      <c r="E212" s="48"/>
      <c r="F212" s="48"/>
      <c r="G212" s="48"/>
      <c r="H212" s="10" t="s">
        <v>55</v>
      </c>
      <c r="I212" s="10" t="s">
        <v>57</v>
      </c>
      <c r="J212" s="10">
        <v>9</v>
      </c>
      <c r="K212" s="10">
        <v>12</v>
      </c>
      <c r="L212" s="10">
        <v>30</v>
      </c>
      <c r="M212" s="10"/>
      <c r="N212" s="10">
        <f t="shared" si="18"/>
        <v>51</v>
      </c>
      <c r="O212" s="11">
        <v>2</v>
      </c>
    </row>
    <row r="213" spans="1:15" ht="20.100000000000001" customHeight="1">
      <c r="A213" s="9" t="s">
        <v>16</v>
      </c>
      <c r="B213" s="10" t="s">
        <v>367</v>
      </c>
      <c r="C213" s="47" t="s">
        <v>185</v>
      </c>
      <c r="D213" s="48"/>
      <c r="E213" s="48"/>
      <c r="F213" s="48"/>
      <c r="G213" s="48"/>
      <c r="H213" s="10" t="s">
        <v>55</v>
      </c>
      <c r="I213" s="10" t="s">
        <v>58</v>
      </c>
      <c r="J213" s="10">
        <v>9</v>
      </c>
      <c r="K213" s="10">
        <v>6</v>
      </c>
      <c r="L213" s="10">
        <v>18</v>
      </c>
      <c r="M213" s="10"/>
      <c r="N213" s="10">
        <f t="shared" si="18"/>
        <v>33</v>
      </c>
      <c r="O213" s="11">
        <v>3</v>
      </c>
    </row>
    <row r="214" spans="1:15" ht="20.100000000000001" customHeight="1">
      <c r="A214" s="9" t="s">
        <v>48</v>
      </c>
      <c r="B214" s="10" t="s">
        <v>368</v>
      </c>
      <c r="C214" s="47" t="s">
        <v>122</v>
      </c>
      <c r="D214" s="48"/>
      <c r="E214" s="48"/>
      <c r="F214" s="48"/>
      <c r="G214" s="48"/>
      <c r="H214" s="10" t="s">
        <v>55</v>
      </c>
      <c r="I214" s="10" t="s">
        <v>57</v>
      </c>
      <c r="J214" s="10">
        <v>6</v>
      </c>
      <c r="K214" s="10">
        <v>15</v>
      </c>
      <c r="L214" s="10">
        <v>39</v>
      </c>
      <c r="M214" s="10"/>
      <c r="N214" s="10">
        <f t="shared" si="18"/>
        <v>60</v>
      </c>
      <c r="O214" s="11">
        <v>5</v>
      </c>
    </row>
    <row r="215" spans="1:15" ht="20.100000000000001" customHeight="1">
      <c r="A215" s="9" t="s">
        <v>49</v>
      </c>
      <c r="B215" s="10" t="s">
        <v>369</v>
      </c>
      <c r="C215" s="47" t="s">
        <v>125</v>
      </c>
      <c r="D215" s="48"/>
      <c r="E215" s="48"/>
      <c r="F215" s="48"/>
      <c r="G215" s="48"/>
      <c r="H215" s="10" t="s">
        <v>55</v>
      </c>
      <c r="I215" s="10" t="s">
        <v>58</v>
      </c>
      <c r="J215" s="10">
        <v>12</v>
      </c>
      <c r="K215" s="10">
        <v>12</v>
      </c>
      <c r="L215" s="10">
        <v>24</v>
      </c>
      <c r="M215" s="10"/>
      <c r="N215" s="10">
        <f t="shared" si="18"/>
        <v>48</v>
      </c>
      <c r="O215" s="11">
        <v>3</v>
      </c>
    </row>
    <row r="216" spans="1:15" ht="20.100000000000001" customHeight="1" thickBot="1">
      <c r="A216" s="9" t="s">
        <v>51</v>
      </c>
      <c r="B216" s="10" t="s">
        <v>370</v>
      </c>
      <c r="C216" s="47" t="s">
        <v>126</v>
      </c>
      <c r="D216" s="48"/>
      <c r="E216" s="48"/>
      <c r="F216" s="48"/>
      <c r="G216" s="48"/>
      <c r="H216" s="10" t="s">
        <v>55</v>
      </c>
      <c r="I216" s="10" t="s">
        <v>58</v>
      </c>
      <c r="J216" s="10">
        <v>6</v>
      </c>
      <c r="K216" s="10">
        <v>12</v>
      </c>
      <c r="L216" s="10">
        <v>30</v>
      </c>
      <c r="M216" s="10"/>
      <c r="N216" s="10">
        <f t="shared" si="18"/>
        <v>48</v>
      </c>
      <c r="O216" s="11">
        <v>3</v>
      </c>
    </row>
    <row r="217" spans="1:15" ht="15" customHeight="1" thickBot="1">
      <c r="A217" s="40" t="s">
        <v>60</v>
      </c>
      <c r="B217" s="41"/>
      <c r="C217" s="41"/>
      <c r="D217" s="41"/>
      <c r="E217" s="41"/>
      <c r="F217" s="41"/>
      <c r="G217" s="41"/>
      <c r="H217" s="41"/>
      <c r="I217" s="42"/>
      <c r="J217" s="15">
        <f t="shared" ref="J217:O217" si="19">SUM(J208:J216)</f>
        <v>81</v>
      </c>
      <c r="K217" s="15">
        <f t="shared" si="19"/>
        <v>105</v>
      </c>
      <c r="L217" s="15">
        <f t="shared" si="19"/>
        <v>207</v>
      </c>
      <c r="M217" s="15">
        <f t="shared" si="19"/>
        <v>0</v>
      </c>
      <c r="N217" s="15">
        <f t="shared" si="19"/>
        <v>393</v>
      </c>
      <c r="O217" s="16">
        <f t="shared" si="19"/>
        <v>25</v>
      </c>
    </row>
    <row r="218" spans="1:15" ht="20.100000000000001" customHeight="1">
      <c r="A218" s="9" t="s">
        <v>52</v>
      </c>
      <c r="B218" s="10" t="s">
        <v>372</v>
      </c>
      <c r="C218" s="47" t="s">
        <v>164</v>
      </c>
      <c r="D218" s="48"/>
      <c r="E218" s="48"/>
      <c r="F218" s="48"/>
      <c r="G218" s="48"/>
      <c r="H218" s="10" t="s">
        <v>56</v>
      </c>
      <c r="I218" s="10" t="s">
        <v>57</v>
      </c>
      <c r="J218" s="10">
        <v>9</v>
      </c>
      <c r="K218" s="10">
        <v>9</v>
      </c>
      <c r="L218" s="10"/>
      <c r="M218" s="10"/>
      <c r="N218" s="10">
        <f t="shared" ref="N218:N224" si="20">SUM(J218:M218)</f>
        <v>18</v>
      </c>
      <c r="O218" s="11">
        <v>1</v>
      </c>
    </row>
    <row r="219" spans="1:15" ht="20.100000000000001" customHeight="1">
      <c r="A219" s="9" t="s">
        <v>53</v>
      </c>
      <c r="B219" s="10" t="s">
        <v>373</v>
      </c>
      <c r="C219" s="47" t="s">
        <v>165</v>
      </c>
      <c r="D219" s="48"/>
      <c r="E219" s="48"/>
      <c r="F219" s="48"/>
      <c r="G219" s="48"/>
      <c r="H219" s="10" t="s">
        <v>56</v>
      </c>
      <c r="I219" s="10" t="s">
        <v>57</v>
      </c>
      <c r="J219" s="10">
        <v>9</v>
      </c>
      <c r="K219" s="10">
        <v>3</v>
      </c>
      <c r="L219" s="10">
        <v>6</v>
      </c>
      <c r="M219" s="10"/>
      <c r="N219" s="10">
        <f t="shared" si="20"/>
        <v>18</v>
      </c>
      <c r="O219" s="11">
        <v>1</v>
      </c>
    </row>
    <row r="220" spans="1:15" ht="30" customHeight="1">
      <c r="A220" s="9" t="s">
        <v>54</v>
      </c>
      <c r="B220" s="10" t="s">
        <v>374</v>
      </c>
      <c r="C220" s="47" t="s">
        <v>166</v>
      </c>
      <c r="D220" s="48"/>
      <c r="E220" s="48"/>
      <c r="F220" s="48"/>
      <c r="G220" s="48"/>
      <c r="H220" s="10" t="s">
        <v>56</v>
      </c>
      <c r="I220" s="10" t="s">
        <v>57</v>
      </c>
      <c r="J220" s="10"/>
      <c r="K220" s="10">
        <v>18</v>
      </c>
      <c r="L220" s="10"/>
      <c r="M220" s="10"/>
      <c r="N220" s="10">
        <f t="shared" si="20"/>
        <v>18</v>
      </c>
      <c r="O220" s="11">
        <v>1</v>
      </c>
    </row>
    <row r="221" spans="1:15" ht="20.100000000000001" customHeight="1">
      <c r="A221" s="9" t="s">
        <v>175</v>
      </c>
      <c r="B221" s="10" t="s">
        <v>375</v>
      </c>
      <c r="C221" s="47" t="s">
        <v>167</v>
      </c>
      <c r="D221" s="48"/>
      <c r="E221" s="48"/>
      <c r="F221" s="48"/>
      <c r="G221" s="48"/>
      <c r="H221" s="10" t="s">
        <v>56</v>
      </c>
      <c r="I221" s="10" t="s">
        <v>57</v>
      </c>
      <c r="J221" s="10">
        <v>18</v>
      </c>
      <c r="K221" s="10"/>
      <c r="L221" s="10"/>
      <c r="M221" s="10"/>
      <c r="N221" s="10">
        <f t="shared" si="20"/>
        <v>18</v>
      </c>
      <c r="O221" s="11">
        <v>1</v>
      </c>
    </row>
    <row r="222" spans="1:15" ht="30" customHeight="1">
      <c r="A222" s="9" t="s">
        <v>176</v>
      </c>
      <c r="B222" s="10" t="s">
        <v>376</v>
      </c>
      <c r="C222" s="47" t="s">
        <v>168</v>
      </c>
      <c r="D222" s="48"/>
      <c r="E222" s="48"/>
      <c r="F222" s="48"/>
      <c r="G222" s="48"/>
      <c r="H222" s="10" t="s">
        <v>56</v>
      </c>
      <c r="I222" s="10" t="s">
        <v>57</v>
      </c>
      <c r="J222" s="10"/>
      <c r="K222" s="10">
        <v>9</v>
      </c>
      <c r="L222" s="10">
        <v>9</v>
      </c>
      <c r="M222" s="10"/>
      <c r="N222" s="10">
        <f t="shared" si="20"/>
        <v>18</v>
      </c>
      <c r="O222" s="11">
        <v>1</v>
      </c>
    </row>
    <row r="223" spans="1:15" ht="52.5" customHeight="1">
      <c r="A223" s="9" t="s">
        <v>177</v>
      </c>
      <c r="B223" s="10" t="s">
        <v>377</v>
      </c>
      <c r="C223" s="47" t="s">
        <v>169</v>
      </c>
      <c r="D223" s="48"/>
      <c r="E223" s="48"/>
      <c r="F223" s="48"/>
      <c r="G223" s="48"/>
      <c r="H223" s="10" t="s">
        <v>56</v>
      </c>
      <c r="I223" s="10" t="s">
        <v>57</v>
      </c>
      <c r="J223" s="10"/>
      <c r="K223" s="10">
        <v>18</v>
      </c>
      <c r="L223" s="10"/>
      <c r="M223" s="10"/>
      <c r="N223" s="10">
        <f t="shared" si="20"/>
        <v>18</v>
      </c>
      <c r="O223" s="11">
        <v>1</v>
      </c>
    </row>
    <row r="224" spans="1:15" ht="20.100000000000001" customHeight="1" thickBot="1">
      <c r="A224" s="9" t="s">
        <v>178</v>
      </c>
      <c r="B224" s="10" t="s">
        <v>378</v>
      </c>
      <c r="C224" s="47" t="s">
        <v>170</v>
      </c>
      <c r="D224" s="48"/>
      <c r="E224" s="48"/>
      <c r="F224" s="48"/>
      <c r="G224" s="48"/>
      <c r="H224" s="10" t="s">
        <v>56</v>
      </c>
      <c r="I224" s="10" t="s">
        <v>57</v>
      </c>
      <c r="J224" s="10">
        <v>9</v>
      </c>
      <c r="K224" s="10">
        <v>9</v>
      </c>
      <c r="L224" s="10"/>
      <c r="M224" s="10"/>
      <c r="N224" s="10">
        <f t="shared" si="20"/>
        <v>18</v>
      </c>
      <c r="O224" s="11">
        <v>1</v>
      </c>
    </row>
    <row r="225" spans="1:16" ht="24.75" customHeight="1" thickBot="1">
      <c r="A225" s="40" t="s">
        <v>61</v>
      </c>
      <c r="B225" s="41"/>
      <c r="C225" s="41"/>
      <c r="D225" s="41"/>
      <c r="E225" s="41"/>
      <c r="F225" s="41"/>
      <c r="G225" s="41"/>
      <c r="H225" s="41"/>
      <c r="I225" s="42"/>
      <c r="J225" s="15"/>
      <c r="K225" s="15"/>
      <c r="L225" s="15"/>
      <c r="M225" s="15"/>
      <c r="N225" s="15">
        <v>36</v>
      </c>
      <c r="O225" s="16">
        <v>2</v>
      </c>
    </row>
    <row r="226" spans="1:16" ht="30.75" customHeight="1" thickBot="1">
      <c r="A226" s="88" t="s">
        <v>62</v>
      </c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90"/>
    </row>
    <row r="227" spans="1:16" ht="183.75" customHeight="1" thickBot="1">
      <c r="B227" s="24"/>
      <c r="C227" s="24"/>
      <c r="D227" s="25"/>
      <c r="E227" s="25"/>
      <c r="F227" s="25"/>
      <c r="G227" s="25"/>
      <c r="H227" s="25"/>
      <c r="I227" s="24"/>
      <c r="J227" s="24"/>
      <c r="K227" s="24"/>
      <c r="L227" s="24"/>
      <c r="M227" s="24"/>
      <c r="N227" s="24"/>
      <c r="O227" s="24"/>
      <c r="P227" s="24"/>
    </row>
    <row r="228" spans="1:16">
      <c r="A228" s="43" t="s">
        <v>0</v>
      </c>
      <c r="B228" s="61" t="s">
        <v>78</v>
      </c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2"/>
    </row>
    <row r="229" spans="1:16" ht="14.25" customHeight="1">
      <c r="A229" s="44"/>
      <c r="B229" s="58" t="s">
        <v>1</v>
      </c>
      <c r="C229" s="63" t="s">
        <v>10</v>
      </c>
      <c r="D229" s="64"/>
      <c r="E229" s="64"/>
      <c r="F229" s="64"/>
      <c r="G229" s="64"/>
      <c r="H229" s="58" t="s">
        <v>2</v>
      </c>
      <c r="I229" s="58" t="s">
        <v>7</v>
      </c>
      <c r="J229" s="58" t="s">
        <v>9</v>
      </c>
      <c r="K229" s="58"/>
      <c r="L229" s="58"/>
      <c r="M229" s="58"/>
      <c r="N229" s="58"/>
      <c r="O229" s="67" t="s">
        <v>6</v>
      </c>
    </row>
    <row r="230" spans="1:16">
      <c r="A230" s="45"/>
      <c r="B230" s="58"/>
      <c r="C230" s="65"/>
      <c r="D230" s="66"/>
      <c r="E230" s="66"/>
      <c r="F230" s="66"/>
      <c r="G230" s="66"/>
      <c r="H230" s="58"/>
      <c r="I230" s="58"/>
      <c r="J230" s="8" t="s">
        <v>3</v>
      </c>
      <c r="K230" s="8" t="s">
        <v>4</v>
      </c>
      <c r="L230" s="8" t="s">
        <v>41</v>
      </c>
      <c r="M230" s="8" t="s">
        <v>42</v>
      </c>
      <c r="N230" s="8" t="s">
        <v>5</v>
      </c>
      <c r="O230" s="67"/>
    </row>
    <row r="231" spans="1:16" ht="20.100000000000001" customHeight="1">
      <c r="A231" s="9" t="s">
        <v>11</v>
      </c>
      <c r="B231" s="10" t="s">
        <v>379</v>
      </c>
      <c r="C231" s="47" t="s">
        <v>116</v>
      </c>
      <c r="D231" s="48"/>
      <c r="E231" s="48"/>
      <c r="F231" s="48"/>
      <c r="G231" s="48"/>
      <c r="H231" s="10" t="s">
        <v>55</v>
      </c>
      <c r="I231" s="10" t="s">
        <v>58</v>
      </c>
      <c r="J231" s="10">
        <v>12</v>
      </c>
      <c r="K231" s="10">
        <v>15</v>
      </c>
      <c r="L231" s="10">
        <v>18</v>
      </c>
      <c r="M231" s="10"/>
      <c r="N231" s="10">
        <f t="shared" ref="N231:N242" si="21">SUM(J231:M231)</f>
        <v>45</v>
      </c>
      <c r="O231" s="11">
        <v>3</v>
      </c>
    </row>
    <row r="232" spans="1:16" ht="20.100000000000001" customHeight="1">
      <c r="A232" s="9" t="s">
        <v>12</v>
      </c>
      <c r="B232" s="10" t="s">
        <v>380</v>
      </c>
      <c r="C232" s="47" t="s">
        <v>117</v>
      </c>
      <c r="D232" s="48"/>
      <c r="E232" s="48"/>
      <c r="F232" s="48"/>
      <c r="G232" s="48"/>
      <c r="H232" s="10" t="s">
        <v>55</v>
      </c>
      <c r="I232" s="10" t="s">
        <v>57</v>
      </c>
      <c r="J232" s="10">
        <v>15</v>
      </c>
      <c r="K232" s="10">
        <v>18</v>
      </c>
      <c r="L232" s="10">
        <v>42</v>
      </c>
      <c r="M232" s="10"/>
      <c r="N232" s="10">
        <f t="shared" si="21"/>
        <v>75</v>
      </c>
      <c r="O232" s="11">
        <v>5</v>
      </c>
    </row>
    <row r="233" spans="1:16" ht="20.100000000000001" customHeight="1">
      <c r="A233" s="9" t="s">
        <v>13</v>
      </c>
      <c r="B233" s="10" t="s">
        <v>381</v>
      </c>
      <c r="C233" s="47" t="s">
        <v>120</v>
      </c>
      <c r="D233" s="48"/>
      <c r="E233" s="48"/>
      <c r="F233" s="48"/>
      <c r="G233" s="48"/>
      <c r="H233" s="10" t="s">
        <v>55</v>
      </c>
      <c r="I233" s="10" t="s">
        <v>58</v>
      </c>
      <c r="J233" s="10">
        <v>12</v>
      </c>
      <c r="K233" s="10">
        <v>6</v>
      </c>
      <c r="L233" s="10">
        <v>30</v>
      </c>
      <c r="M233" s="10"/>
      <c r="N233" s="10">
        <f t="shared" si="21"/>
        <v>48</v>
      </c>
      <c r="O233" s="11">
        <v>4</v>
      </c>
    </row>
    <row r="234" spans="1:16" ht="20.100000000000001" customHeight="1">
      <c r="A234" s="9" t="s">
        <v>14</v>
      </c>
      <c r="B234" s="10" t="s">
        <v>382</v>
      </c>
      <c r="C234" s="47" t="s">
        <v>121</v>
      </c>
      <c r="D234" s="48"/>
      <c r="E234" s="48"/>
      <c r="F234" s="48"/>
      <c r="G234" s="48"/>
      <c r="H234" s="10" t="s">
        <v>55</v>
      </c>
      <c r="I234" s="10" t="s">
        <v>57</v>
      </c>
      <c r="J234" s="10">
        <v>6</v>
      </c>
      <c r="K234" s="10">
        <v>6</v>
      </c>
      <c r="L234" s="10"/>
      <c r="M234" s="10"/>
      <c r="N234" s="10">
        <f t="shared" si="21"/>
        <v>12</v>
      </c>
      <c r="O234" s="11">
        <v>1</v>
      </c>
    </row>
    <row r="235" spans="1:16" ht="20.100000000000001" customHeight="1">
      <c r="A235" s="9" t="s">
        <v>15</v>
      </c>
      <c r="B235" s="10" t="s">
        <v>383</v>
      </c>
      <c r="C235" s="47" t="s">
        <v>123</v>
      </c>
      <c r="D235" s="48"/>
      <c r="E235" s="48"/>
      <c r="F235" s="48"/>
      <c r="G235" s="48"/>
      <c r="H235" s="10" t="s">
        <v>55</v>
      </c>
      <c r="I235" s="10" t="s">
        <v>228</v>
      </c>
      <c r="J235" s="10">
        <v>3</v>
      </c>
      <c r="K235" s="10">
        <v>6</v>
      </c>
      <c r="L235" s="10">
        <v>30</v>
      </c>
      <c r="M235" s="10"/>
      <c r="N235" s="10">
        <f t="shared" si="21"/>
        <v>39</v>
      </c>
      <c r="O235" s="11">
        <v>3</v>
      </c>
    </row>
    <row r="236" spans="1:16" ht="20.100000000000001" customHeight="1">
      <c r="A236" s="9" t="s">
        <v>16</v>
      </c>
      <c r="B236" s="10" t="s">
        <v>384</v>
      </c>
      <c r="C236" s="47" t="s">
        <v>124</v>
      </c>
      <c r="D236" s="48"/>
      <c r="E236" s="48"/>
      <c r="F236" s="48"/>
      <c r="G236" s="48"/>
      <c r="H236" s="10" t="s">
        <v>55</v>
      </c>
      <c r="I236" s="10" t="s">
        <v>228</v>
      </c>
      <c r="J236" s="10">
        <v>3</v>
      </c>
      <c r="K236" s="10">
        <v>3</v>
      </c>
      <c r="L236" s="10">
        <v>15</v>
      </c>
      <c r="M236" s="10"/>
      <c r="N236" s="10">
        <f t="shared" si="21"/>
        <v>21</v>
      </c>
      <c r="O236" s="11">
        <v>2</v>
      </c>
    </row>
    <row r="237" spans="1:16" ht="20.100000000000001" customHeight="1">
      <c r="A237" s="9" t="s">
        <v>48</v>
      </c>
      <c r="B237" s="10" t="s">
        <v>385</v>
      </c>
      <c r="C237" s="47" t="s">
        <v>127</v>
      </c>
      <c r="D237" s="48"/>
      <c r="E237" s="48"/>
      <c r="F237" s="48"/>
      <c r="G237" s="48"/>
      <c r="H237" s="10" t="s">
        <v>55</v>
      </c>
      <c r="I237" s="10" t="s">
        <v>58</v>
      </c>
      <c r="J237" s="10">
        <v>6</v>
      </c>
      <c r="K237" s="10">
        <v>12</v>
      </c>
      <c r="L237" s="10">
        <v>30</v>
      </c>
      <c r="M237" s="10"/>
      <c r="N237" s="10">
        <f t="shared" si="21"/>
        <v>48</v>
      </c>
      <c r="O237" s="11">
        <v>3</v>
      </c>
    </row>
    <row r="238" spans="1:16" ht="20.100000000000001" customHeight="1">
      <c r="A238" s="9" t="s">
        <v>49</v>
      </c>
      <c r="B238" s="10" t="s">
        <v>371</v>
      </c>
      <c r="C238" s="47" t="s">
        <v>128</v>
      </c>
      <c r="D238" s="48"/>
      <c r="E238" s="48"/>
      <c r="F238" s="48"/>
      <c r="G238" s="48"/>
      <c r="H238" s="10" t="s">
        <v>55</v>
      </c>
      <c r="I238" s="10" t="s">
        <v>58</v>
      </c>
      <c r="J238" s="10">
        <v>15</v>
      </c>
      <c r="K238" s="10">
        <v>15</v>
      </c>
      <c r="L238" s="10">
        <v>15</v>
      </c>
      <c r="M238" s="10"/>
      <c r="N238" s="10">
        <f>SUM(J238:M238)</f>
        <v>45</v>
      </c>
      <c r="O238" s="11">
        <v>3</v>
      </c>
    </row>
    <row r="239" spans="1:16" ht="30" customHeight="1">
      <c r="A239" s="9" t="s">
        <v>51</v>
      </c>
      <c r="B239" s="10" t="s">
        <v>386</v>
      </c>
      <c r="C239" s="47" t="s">
        <v>129</v>
      </c>
      <c r="D239" s="48"/>
      <c r="E239" s="48"/>
      <c r="F239" s="48"/>
      <c r="G239" s="48"/>
      <c r="H239" s="10" t="s">
        <v>55</v>
      </c>
      <c r="I239" s="10" t="s">
        <v>57</v>
      </c>
      <c r="J239" s="10"/>
      <c r="K239" s="10"/>
      <c r="L239" s="10"/>
      <c r="M239" s="10">
        <v>90</v>
      </c>
      <c r="N239" s="10">
        <f t="shared" si="21"/>
        <v>90</v>
      </c>
      <c r="O239" s="11">
        <v>3</v>
      </c>
    </row>
    <row r="240" spans="1:16" ht="20.100000000000001" customHeight="1">
      <c r="A240" s="9" t="s">
        <v>52</v>
      </c>
      <c r="B240" s="10" t="s">
        <v>387</v>
      </c>
      <c r="C240" s="47" t="s">
        <v>130</v>
      </c>
      <c r="D240" s="48"/>
      <c r="E240" s="48"/>
      <c r="F240" s="48"/>
      <c r="G240" s="48"/>
      <c r="H240" s="10" t="s">
        <v>55</v>
      </c>
      <c r="I240" s="10" t="s">
        <v>57</v>
      </c>
      <c r="J240" s="10"/>
      <c r="K240" s="10"/>
      <c r="L240" s="10"/>
      <c r="M240" s="10">
        <v>30</v>
      </c>
      <c r="N240" s="10">
        <f t="shared" si="21"/>
        <v>30</v>
      </c>
      <c r="O240" s="11">
        <v>1</v>
      </c>
    </row>
    <row r="241" spans="1:15" ht="20.100000000000001" customHeight="1">
      <c r="A241" s="9" t="s">
        <v>53</v>
      </c>
      <c r="B241" s="10" t="s">
        <v>388</v>
      </c>
      <c r="C241" s="47" t="s">
        <v>131</v>
      </c>
      <c r="D241" s="48"/>
      <c r="E241" s="48"/>
      <c r="F241" s="48"/>
      <c r="G241" s="48"/>
      <c r="H241" s="10" t="s">
        <v>55</v>
      </c>
      <c r="I241" s="10" t="s">
        <v>57</v>
      </c>
      <c r="J241" s="10"/>
      <c r="K241" s="10"/>
      <c r="L241" s="10"/>
      <c r="M241" s="10">
        <v>60</v>
      </c>
      <c r="N241" s="10">
        <f t="shared" si="21"/>
        <v>60</v>
      </c>
      <c r="O241" s="11">
        <v>2</v>
      </c>
    </row>
    <row r="242" spans="1:15" ht="35.25" customHeight="1" thickBot="1">
      <c r="A242" s="9" t="s">
        <v>54</v>
      </c>
      <c r="B242" s="10" t="s">
        <v>389</v>
      </c>
      <c r="C242" s="47" t="s">
        <v>132</v>
      </c>
      <c r="D242" s="48"/>
      <c r="E242" s="48"/>
      <c r="F242" s="48"/>
      <c r="G242" s="48"/>
      <c r="H242" s="10" t="s">
        <v>55</v>
      </c>
      <c r="I242" s="10" t="s">
        <v>57</v>
      </c>
      <c r="J242" s="10"/>
      <c r="K242" s="10"/>
      <c r="L242" s="10"/>
      <c r="M242" s="10">
        <v>60</v>
      </c>
      <c r="N242" s="10">
        <f t="shared" si="21"/>
        <v>60</v>
      </c>
      <c r="O242" s="11">
        <v>2</v>
      </c>
    </row>
    <row r="243" spans="1:15" ht="15" customHeight="1" thickBot="1">
      <c r="A243" s="40" t="s">
        <v>60</v>
      </c>
      <c r="B243" s="41"/>
      <c r="C243" s="41"/>
      <c r="D243" s="41"/>
      <c r="E243" s="41"/>
      <c r="F243" s="41"/>
      <c r="G243" s="41"/>
      <c r="H243" s="41"/>
      <c r="I243" s="42"/>
      <c r="J243" s="15">
        <f t="shared" ref="J243:O243" si="22">SUM(J231:J242)</f>
        <v>72</v>
      </c>
      <c r="K243" s="15">
        <f t="shared" si="22"/>
        <v>81</v>
      </c>
      <c r="L243" s="15">
        <f t="shared" si="22"/>
        <v>180</v>
      </c>
      <c r="M243" s="15">
        <f t="shared" si="22"/>
        <v>240</v>
      </c>
      <c r="N243" s="15">
        <f t="shared" si="22"/>
        <v>573</v>
      </c>
      <c r="O243" s="16">
        <f t="shared" si="22"/>
        <v>32</v>
      </c>
    </row>
    <row r="244" spans="1:15" ht="20.100000000000001" customHeight="1">
      <c r="A244" s="9" t="s">
        <v>175</v>
      </c>
      <c r="B244" s="10" t="s">
        <v>390</v>
      </c>
      <c r="C244" s="47" t="s">
        <v>171</v>
      </c>
      <c r="D244" s="48"/>
      <c r="E244" s="48"/>
      <c r="F244" s="48"/>
      <c r="G244" s="48"/>
      <c r="H244" s="10" t="s">
        <v>56</v>
      </c>
      <c r="I244" s="10" t="s">
        <v>57</v>
      </c>
      <c r="J244" s="10">
        <v>6</v>
      </c>
      <c r="K244" s="10">
        <v>6</v>
      </c>
      <c r="L244" s="10">
        <v>6</v>
      </c>
      <c r="M244" s="10"/>
      <c r="N244" s="10">
        <f>SUM(J244:M244)</f>
        <v>18</v>
      </c>
      <c r="O244" s="11">
        <v>1</v>
      </c>
    </row>
    <row r="245" spans="1:15" ht="20.100000000000001" customHeight="1">
      <c r="A245" s="9" t="s">
        <v>176</v>
      </c>
      <c r="B245" s="10" t="s">
        <v>391</v>
      </c>
      <c r="C245" s="47" t="s">
        <v>172</v>
      </c>
      <c r="D245" s="48"/>
      <c r="E245" s="48"/>
      <c r="F245" s="48"/>
      <c r="G245" s="48"/>
      <c r="H245" s="10" t="s">
        <v>56</v>
      </c>
      <c r="I245" s="10" t="s">
        <v>57</v>
      </c>
      <c r="J245" s="10"/>
      <c r="K245" s="10">
        <v>18</v>
      </c>
      <c r="L245" s="10"/>
      <c r="M245" s="10"/>
      <c r="N245" s="10">
        <f>SUM(J245:M245)</f>
        <v>18</v>
      </c>
      <c r="O245" s="11">
        <v>1</v>
      </c>
    </row>
    <row r="246" spans="1:15" ht="20.100000000000001" customHeight="1">
      <c r="A246" s="9" t="s">
        <v>177</v>
      </c>
      <c r="B246" s="10" t="s">
        <v>392</v>
      </c>
      <c r="C246" s="47" t="s">
        <v>173</v>
      </c>
      <c r="D246" s="48"/>
      <c r="E246" s="48"/>
      <c r="F246" s="48"/>
      <c r="G246" s="48"/>
      <c r="H246" s="10" t="s">
        <v>56</v>
      </c>
      <c r="I246" s="10" t="s">
        <v>57</v>
      </c>
      <c r="J246" s="10"/>
      <c r="K246" s="10">
        <v>18</v>
      </c>
      <c r="L246" s="10"/>
      <c r="M246" s="10"/>
      <c r="N246" s="10">
        <f>SUM(J246:M246)</f>
        <v>18</v>
      </c>
      <c r="O246" s="11">
        <v>1</v>
      </c>
    </row>
    <row r="247" spans="1:15" ht="20.100000000000001" customHeight="1" thickBot="1">
      <c r="A247" s="9" t="s">
        <v>178</v>
      </c>
      <c r="B247" s="10" t="s">
        <v>393</v>
      </c>
      <c r="C247" s="47" t="s">
        <v>174</v>
      </c>
      <c r="D247" s="48"/>
      <c r="E247" s="48"/>
      <c r="F247" s="48"/>
      <c r="G247" s="48"/>
      <c r="H247" s="10" t="s">
        <v>56</v>
      </c>
      <c r="I247" s="10" t="s">
        <v>57</v>
      </c>
      <c r="J247" s="10">
        <v>18</v>
      </c>
      <c r="K247" s="10"/>
      <c r="L247" s="10"/>
      <c r="M247" s="10"/>
      <c r="N247" s="10">
        <f>SUM(J247:M247)</f>
        <v>18</v>
      </c>
      <c r="O247" s="11">
        <v>1</v>
      </c>
    </row>
    <row r="248" spans="1:15" ht="15" customHeight="1" thickBot="1">
      <c r="A248" s="40" t="s">
        <v>61</v>
      </c>
      <c r="B248" s="41"/>
      <c r="C248" s="41"/>
      <c r="D248" s="41"/>
      <c r="E248" s="41"/>
      <c r="F248" s="41"/>
      <c r="G248" s="41"/>
      <c r="H248" s="41"/>
      <c r="I248" s="42"/>
      <c r="J248" s="15"/>
      <c r="K248" s="15"/>
      <c r="L248" s="15"/>
      <c r="M248" s="15"/>
      <c r="N248" s="15">
        <v>18</v>
      </c>
      <c r="O248" s="27">
        <v>1</v>
      </c>
    </row>
    <row r="249" spans="1:15" ht="15" customHeight="1">
      <c r="A249" s="79" t="s">
        <v>234</v>
      </c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1"/>
    </row>
    <row r="250" spans="1:15" ht="15" customHeight="1" thickBot="1">
      <c r="A250" s="82" t="s">
        <v>65</v>
      </c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4"/>
    </row>
    <row r="251" spans="1:15" ht="45.75" customHeight="1" thickBot="1"/>
    <row r="252" spans="1:15">
      <c r="A252" s="96" t="s">
        <v>0</v>
      </c>
      <c r="B252" s="61" t="s">
        <v>79</v>
      </c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2"/>
    </row>
    <row r="253" spans="1:15" ht="14.25" customHeight="1">
      <c r="A253" s="97"/>
      <c r="B253" s="58" t="s">
        <v>1</v>
      </c>
      <c r="C253" s="63" t="s">
        <v>10</v>
      </c>
      <c r="D253" s="64"/>
      <c r="E253" s="64"/>
      <c r="F253" s="64"/>
      <c r="G253" s="64"/>
      <c r="H253" s="58" t="s">
        <v>2</v>
      </c>
      <c r="I253" s="58" t="s">
        <v>7</v>
      </c>
      <c r="J253" s="58" t="s">
        <v>9</v>
      </c>
      <c r="K253" s="58"/>
      <c r="L253" s="58"/>
      <c r="M253" s="58"/>
      <c r="N253" s="58"/>
      <c r="O253" s="67" t="s">
        <v>6</v>
      </c>
    </row>
    <row r="254" spans="1:15">
      <c r="A254" s="98"/>
      <c r="B254" s="58"/>
      <c r="C254" s="65"/>
      <c r="D254" s="66"/>
      <c r="E254" s="66"/>
      <c r="F254" s="66"/>
      <c r="G254" s="66"/>
      <c r="H254" s="58"/>
      <c r="I254" s="58"/>
      <c r="J254" s="26" t="s">
        <v>3</v>
      </c>
      <c r="K254" s="26" t="s">
        <v>4</v>
      </c>
      <c r="L254" s="26" t="s">
        <v>41</v>
      </c>
      <c r="M254" s="26" t="s">
        <v>42</v>
      </c>
      <c r="N254" s="26" t="s">
        <v>5</v>
      </c>
      <c r="O254" s="67"/>
    </row>
    <row r="255" spans="1:15" ht="20.100000000000001" customHeight="1">
      <c r="A255" s="10" t="s">
        <v>11</v>
      </c>
      <c r="B255" s="10" t="s">
        <v>394</v>
      </c>
      <c r="C255" s="47" t="s">
        <v>133</v>
      </c>
      <c r="D255" s="48"/>
      <c r="E255" s="48"/>
      <c r="F255" s="48"/>
      <c r="G255" s="48"/>
      <c r="H255" s="10" t="s">
        <v>55</v>
      </c>
      <c r="I255" s="10" t="s">
        <v>57</v>
      </c>
      <c r="J255" s="10"/>
      <c r="K255" s="10">
        <v>21</v>
      </c>
      <c r="L255" s="10"/>
      <c r="M255" s="10">
        <v>57</v>
      </c>
      <c r="N255" s="10">
        <f t="shared" ref="N255:N259" si="23">SUM(J255:M255)</f>
        <v>78</v>
      </c>
      <c r="O255" s="11">
        <v>6</v>
      </c>
    </row>
    <row r="256" spans="1:15" ht="20.100000000000001" customHeight="1">
      <c r="A256" s="10" t="s">
        <v>12</v>
      </c>
      <c r="B256" s="10" t="s">
        <v>395</v>
      </c>
      <c r="C256" s="47" t="s">
        <v>90</v>
      </c>
      <c r="D256" s="48"/>
      <c r="E256" s="48"/>
      <c r="F256" s="48"/>
      <c r="G256" s="48"/>
      <c r="H256" s="10" t="s">
        <v>55</v>
      </c>
      <c r="I256" s="10" t="s">
        <v>57</v>
      </c>
      <c r="J256" s="10"/>
      <c r="K256" s="10">
        <v>15</v>
      </c>
      <c r="L256" s="10"/>
      <c r="M256" s="10">
        <v>45</v>
      </c>
      <c r="N256" s="10">
        <f t="shared" si="23"/>
        <v>60</v>
      </c>
      <c r="O256" s="11">
        <v>4</v>
      </c>
    </row>
    <row r="257" spans="1:16" ht="20.100000000000001" customHeight="1">
      <c r="A257" s="10" t="s">
        <v>13</v>
      </c>
      <c r="B257" s="10" t="s">
        <v>396</v>
      </c>
      <c r="C257" s="47" t="s">
        <v>134</v>
      </c>
      <c r="D257" s="48"/>
      <c r="E257" s="48"/>
      <c r="F257" s="48"/>
      <c r="G257" s="48"/>
      <c r="H257" s="10" t="s">
        <v>55</v>
      </c>
      <c r="I257" s="10" t="s">
        <v>57</v>
      </c>
      <c r="J257" s="10"/>
      <c r="K257" s="10">
        <v>18</v>
      </c>
      <c r="L257" s="10"/>
      <c r="M257" s="10">
        <v>57</v>
      </c>
      <c r="N257" s="10">
        <f t="shared" si="23"/>
        <v>75</v>
      </c>
      <c r="O257" s="11">
        <v>6</v>
      </c>
    </row>
    <row r="258" spans="1:16" ht="20.100000000000001" customHeight="1">
      <c r="A258" s="10" t="s">
        <v>14</v>
      </c>
      <c r="B258" s="10" t="s">
        <v>397</v>
      </c>
      <c r="C258" s="47" t="s">
        <v>135</v>
      </c>
      <c r="D258" s="48"/>
      <c r="E258" s="48"/>
      <c r="F258" s="48"/>
      <c r="G258" s="48"/>
      <c r="H258" s="10" t="s">
        <v>55</v>
      </c>
      <c r="I258" s="10" t="s">
        <v>58</v>
      </c>
      <c r="J258" s="10"/>
      <c r="K258" s="10">
        <v>15</v>
      </c>
      <c r="L258" s="10"/>
      <c r="M258" s="10">
        <v>45</v>
      </c>
      <c r="N258" s="10">
        <f t="shared" si="23"/>
        <v>60</v>
      </c>
      <c r="O258" s="11">
        <v>4</v>
      </c>
    </row>
    <row r="259" spans="1:16" ht="20.100000000000001" customHeight="1">
      <c r="A259" s="10" t="s">
        <v>15</v>
      </c>
      <c r="B259" s="10" t="s">
        <v>398</v>
      </c>
      <c r="C259" s="47" t="s">
        <v>106</v>
      </c>
      <c r="D259" s="48"/>
      <c r="E259" s="48"/>
      <c r="F259" s="48"/>
      <c r="G259" s="48"/>
      <c r="H259" s="10" t="s">
        <v>55</v>
      </c>
      <c r="I259" s="10" t="s">
        <v>58</v>
      </c>
      <c r="J259" s="10"/>
      <c r="K259" s="10">
        <v>15</v>
      </c>
      <c r="L259" s="10"/>
      <c r="M259" s="10">
        <v>45</v>
      </c>
      <c r="N259" s="10">
        <f t="shared" si="23"/>
        <v>60</v>
      </c>
      <c r="O259" s="11">
        <v>4</v>
      </c>
    </row>
    <row r="260" spans="1:16" ht="20.100000000000001" customHeight="1">
      <c r="A260" s="10" t="s">
        <v>16</v>
      </c>
      <c r="B260" s="10" t="s">
        <v>399</v>
      </c>
      <c r="C260" s="91" t="s">
        <v>183</v>
      </c>
      <c r="D260" s="92"/>
      <c r="E260" s="92"/>
      <c r="F260" s="92"/>
      <c r="G260" s="92"/>
      <c r="H260" s="10" t="s">
        <v>56</v>
      </c>
      <c r="I260" s="10"/>
      <c r="J260" s="10"/>
      <c r="K260" s="10"/>
      <c r="L260" s="10"/>
      <c r="M260" s="10"/>
      <c r="N260" s="10"/>
      <c r="O260" s="11"/>
    </row>
    <row r="261" spans="1:16" ht="20.100000000000001" customHeight="1">
      <c r="A261" s="10" t="s">
        <v>187</v>
      </c>
      <c r="B261" s="10" t="s">
        <v>416</v>
      </c>
      <c r="C261" s="47" t="s">
        <v>184</v>
      </c>
      <c r="D261" s="48"/>
      <c r="E261" s="48"/>
      <c r="F261" s="48"/>
      <c r="G261" s="48"/>
      <c r="H261" s="10" t="s">
        <v>56</v>
      </c>
      <c r="I261" s="10" t="s">
        <v>57</v>
      </c>
      <c r="J261" s="10"/>
      <c r="K261" s="10">
        <v>9</v>
      </c>
      <c r="L261" s="10"/>
      <c r="M261" s="10">
        <v>51</v>
      </c>
      <c r="N261" s="10">
        <f>SUM(J261:M261)</f>
        <v>60</v>
      </c>
      <c r="O261" s="11">
        <v>4</v>
      </c>
    </row>
    <row r="262" spans="1:16" ht="20.100000000000001" customHeight="1">
      <c r="A262" s="10" t="s">
        <v>188</v>
      </c>
      <c r="B262" s="10" t="s">
        <v>400</v>
      </c>
      <c r="C262" s="47" t="s">
        <v>104</v>
      </c>
      <c r="D262" s="48"/>
      <c r="E262" s="48"/>
      <c r="F262" s="48"/>
      <c r="G262" s="48"/>
      <c r="H262" s="10" t="s">
        <v>56</v>
      </c>
      <c r="I262" s="10" t="s">
        <v>57</v>
      </c>
      <c r="J262" s="10"/>
      <c r="K262" s="10">
        <v>6</v>
      </c>
      <c r="L262" s="10"/>
      <c r="M262" s="10">
        <v>24</v>
      </c>
      <c r="N262" s="10">
        <f>SUM(J262:M262)</f>
        <v>30</v>
      </c>
      <c r="O262" s="11">
        <v>2</v>
      </c>
    </row>
    <row r="263" spans="1:16" ht="20.100000000000001" customHeight="1">
      <c r="A263" s="35" t="s">
        <v>413</v>
      </c>
      <c r="B263" s="10" t="s">
        <v>417</v>
      </c>
      <c r="C263" s="47" t="s">
        <v>107</v>
      </c>
      <c r="D263" s="48"/>
      <c r="E263" s="48"/>
      <c r="F263" s="48"/>
      <c r="G263" s="48"/>
      <c r="H263" s="10" t="s">
        <v>56</v>
      </c>
      <c r="I263" s="10" t="s">
        <v>57</v>
      </c>
      <c r="J263" s="10"/>
      <c r="K263" s="10">
        <v>6</v>
      </c>
      <c r="L263" s="10"/>
      <c r="M263" s="10">
        <v>24</v>
      </c>
      <c r="N263" s="10">
        <f>SUM(J263:M263)</f>
        <v>30</v>
      </c>
      <c r="O263" s="11">
        <v>2</v>
      </c>
    </row>
    <row r="264" spans="1:16" ht="20.100000000000001" customHeight="1">
      <c r="A264" s="31"/>
      <c r="B264" s="34"/>
      <c r="C264" s="91" t="s">
        <v>226</v>
      </c>
      <c r="D264" s="92"/>
      <c r="E264" s="92"/>
      <c r="F264" s="92"/>
      <c r="G264" s="92"/>
      <c r="H264" s="10" t="s">
        <v>56</v>
      </c>
      <c r="I264" s="10"/>
      <c r="J264" s="10"/>
      <c r="K264" s="10"/>
      <c r="L264" s="10"/>
      <c r="M264" s="10"/>
      <c r="N264" s="10"/>
      <c r="O264" s="11"/>
    </row>
    <row r="265" spans="1:16" ht="20.100000000000001" customHeight="1">
      <c r="A265" s="10" t="s">
        <v>190</v>
      </c>
      <c r="B265" s="10" t="s">
        <v>401</v>
      </c>
      <c r="C265" s="47" t="s">
        <v>116</v>
      </c>
      <c r="D265" s="48"/>
      <c r="E265" s="48"/>
      <c r="F265" s="48"/>
      <c r="G265" s="48"/>
      <c r="H265" s="10" t="s">
        <v>56</v>
      </c>
      <c r="I265" s="10" t="s">
        <v>57</v>
      </c>
      <c r="J265" s="10"/>
      <c r="K265" s="10">
        <v>9</v>
      </c>
      <c r="L265" s="10"/>
      <c r="M265" s="10">
        <v>51</v>
      </c>
      <c r="N265" s="10">
        <f>SUM(J265:M265)</f>
        <v>60</v>
      </c>
      <c r="O265" s="11">
        <v>4</v>
      </c>
    </row>
    <row r="266" spans="1:16" ht="20.100000000000001" customHeight="1">
      <c r="A266" s="10" t="s">
        <v>191</v>
      </c>
      <c r="B266" s="10" t="s">
        <v>402</v>
      </c>
      <c r="C266" s="47" t="s">
        <v>103</v>
      </c>
      <c r="D266" s="48"/>
      <c r="E266" s="48"/>
      <c r="F266" s="48"/>
      <c r="G266" s="48"/>
      <c r="H266" s="10" t="s">
        <v>56</v>
      </c>
      <c r="I266" s="10" t="s">
        <v>57</v>
      </c>
      <c r="J266" s="10"/>
      <c r="K266" s="10">
        <v>9</v>
      </c>
      <c r="L266" s="10"/>
      <c r="M266" s="10">
        <v>51</v>
      </c>
      <c r="N266" s="10">
        <f>SUM(J266:M266)</f>
        <v>60</v>
      </c>
      <c r="O266" s="11">
        <v>4</v>
      </c>
    </row>
    <row r="267" spans="1:16" ht="20.100000000000001" customHeight="1" thickBot="1">
      <c r="A267" s="10" t="s">
        <v>192</v>
      </c>
      <c r="B267" s="10" t="s">
        <v>418</v>
      </c>
      <c r="C267" s="47" t="s">
        <v>127</v>
      </c>
      <c r="D267" s="48"/>
      <c r="E267" s="48"/>
      <c r="F267" s="48"/>
      <c r="G267" s="48"/>
      <c r="H267" s="10" t="s">
        <v>56</v>
      </c>
      <c r="I267" s="10" t="s">
        <v>57</v>
      </c>
      <c r="J267" s="10"/>
      <c r="K267" s="10">
        <v>6</v>
      </c>
      <c r="L267" s="10"/>
      <c r="M267" s="10">
        <v>24</v>
      </c>
      <c r="N267" s="10">
        <f>SUM(J267:M267)</f>
        <v>30</v>
      </c>
      <c r="O267" s="11">
        <v>2</v>
      </c>
    </row>
    <row r="268" spans="1:16" ht="15" customHeight="1">
      <c r="A268" s="93" t="s">
        <v>60</v>
      </c>
      <c r="B268" s="94"/>
      <c r="C268" s="94"/>
      <c r="D268" s="94"/>
      <c r="E268" s="94"/>
      <c r="F268" s="94"/>
      <c r="G268" s="94"/>
      <c r="H268" s="94"/>
      <c r="I268" s="95"/>
      <c r="J268" s="32"/>
      <c r="K268" s="32">
        <f>K255+K256+K257+K258+K259+K261+K262</f>
        <v>99</v>
      </c>
      <c r="L268" s="32"/>
      <c r="M268" s="32">
        <f>M255+M256+M257+M258+M259+M261+M262</f>
        <v>324</v>
      </c>
      <c r="N268" s="32">
        <f>N255+N256+N257+N258+N259+N261+N262</f>
        <v>423</v>
      </c>
      <c r="O268" s="33">
        <v>30</v>
      </c>
    </row>
    <row r="269" spans="1:16" ht="312" customHeight="1">
      <c r="A269" s="68" t="s">
        <v>414</v>
      </c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</row>
    <row r="270" spans="1:16" ht="15" thickBot="1">
      <c r="B270" s="24"/>
      <c r="C270" s="24"/>
      <c r="D270" s="25"/>
      <c r="E270" s="25"/>
      <c r="F270" s="25"/>
      <c r="G270" s="25"/>
      <c r="H270" s="25"/>
      <c r="I270" s="24"/>
      <c r="J270" s="24"/>
      <c r="K270" s="24"/>
      <c r="L270" s="24"/>
      <c r="M270" s="24"/>
      <c r="N270" s="24"/>
      <c r="O270" s="24"/>
      <c r="P270" s="24"/>
    </row>
    <row r="271" spans="1:16">
      <c r="A271" s="43" t="s">
        <v>0</v>
      </c>
      <c r="B271" s="61" t="s">
        <v>80</v>
      </c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2"/>
    </row>
    <row r="272" spans="1:16" ht="14.25" customHeight="1">
      <c r="A272" s="44"/>
      <c r="B272" s="58" t="s">
        <v>1</v>
      </c>
      <c r="C272" s="63" t="s">
        <v>10</v>
      </c>
      <c r="D272" s="64"/>
      <c r="E272" s="64"/>
      <c r="F272" s="64"/>
      <c r="G272" s="64"/>
      <c r="H272" s="58" t="s">
        <v>2</v>
      </c>
      <c r="I272" s="58" t="s">
        <v>7</v>
      </c>
      <c r="J272" s="58" t="s">
        <v>9</v>
      </c>
      <c r="K272" s="58"/>
      <c r="L272" s="58"/>
      <c r="M272" s="58"/>
      <c r="N272" s="58"/>
      <c r="O272" s="67" t="s">
        <v>6</v>
      </c>
    </row>
    <row r="273" spans="1:15">
      <c r="A273" s="45"/>
      <c r="B273" s="58"/>
      <c r="C273" s="65"/>
      <c r="D273" s="66"/>
      <c r="E273" s="66"/>
      <c r="F273" s="66"/>
      <c r="G273" s="66"/>
      <c r="H273" s="58"/>
      <c r="I273" s="58"/>
      <c r="J273" s="8" t="s">
        <v>3</v>
      </c>
      <c r="K273" s="8" t="s">
        <v>4</v>
      </c>
      <c r="L273" s="8" t="s">
        <v>41</v>
      </c>
      <c r="M273" s="8" t="s">
        <v>42</v>
      </c>
      <c r="N273" s="8" t="s">
        <v>5</v>
      </c>
      <c r="O273" s="67"/>
    </row>
    <row r="274" spans="1:15" ht="20.100000000000001" customHeight="1">
      <c r="A274" s="9" t="s">
        <v>11</v>
      </c>
      <c r="B274" s="10" t="s">
        <v>403</v>
      </c>
      <c r="C274" s="47" t="s">
        <v>133</v>
      </c>
      <c r="D274" s="48"/>
      <c r="E274" s="48"/>
      <c r="F274" s="48"/>
      <c r="G274" s="48"/>
      <c r="H274" s="10" t="s">
        <v>55</v>
      </c>
      <c r="I274" s="10" t="s">
        <v>58</v>
      </c>
      <c r="J274" s="10"/>
      <c r="K274" s="10">
        <v>39</v>
      </c>
      <c r="L274" s="10"/>
      <c r="M274" s="10">
        <v>123</v>
      </c>
      <c r="N274" s="10">
        <f t="shared" ref="N274:N286" si="24">SUM(J274:M274)</f>
        <v>162</v>
      </c>
      <c r="O274" s="11">
        <v>10</v>
      </c>
    </row>
    <row r="275" spans="1:15" ht="20.100000000000001" customHeight="1">
      <c r="A275" s="9" t="s">
        <v>12</v>
      </c>
      <c r="B275" s="10" t="s">
        <v>404</v>
      </c>
      <c r="C275" s="47" t="s">
        <v>90</v>
      </c>
      <c r="D275" s="48"/>
      <c r="E275" s="48"/>
      <c r="F275" s="48"/>
      <c r="G275" s="48"/>
      <c r="H275" s="10" t="s">
        <v>55</v>
      </c>
      <c r="I275" s="10" t="s">
        <v>58</v>
      </c>
      <c r="J275" s="10"/>
      <c r="K275" s="10">
        <v>15</v>
      </c>
      <c r="L275" s="10"/>
      <c r="M275" s="10">
        <v>45</v>
      </c>
      <c r="N275" s="10">
        <f t="shared" si="24"/>
        <v>60</v>
      </c>
      <c r="O275" s="11">
        <v>4</v>
      </c>
    </row>
    <row r="276" spans="1:15" ht="20.100000000000001" customHeight="1">
      <c r="A276" s="9" t="s">
        <v>13</v>
      </c>
      <c r="B276" s="10" t="s">
        <v>405</v>
      </c>
      <c r="C276" s="47" t="s">
        <v>134</v>
      </c>
      <c r="D276" s="48"/>
      <c r="E276" s="48"/>
      <c r="F276" s="48"/>
      <c r="G276" s="48"/>
      <c r="H276" s="10" t="s">
        <v>55</v>
      </c>
      <c r="I276" s="10" t="s">
        <v>58</v>
      </c>
      <c r="J276" s="10"/>
      <c r="K276" s="10">
        <v>12</v>
      </c>
      <c r="L276" s="10"/>
      <c r="M276" s="10">
        <v>33</v>
      </c>
      <c r="N276" s="10">
        <f t="shared" si="24"/>
        <v>45</v>
      </c>
      <c r="O276" s="11">
        <v>2</v>
      </c>
    </row>
    <row r="277" spans="1:15" ht="20.100000000000001" customHeight="1">
      <c r="A277" s="9" t="s">
        <v>14</v>
      </c>
      <c r="B277" s="10" t="s">
        <v>406</v>
      </c>
      <c r="C277" s="47" t="s">
        <v>117</v>
      </c>
      <c r="D277" s="48"/>
      <c r="E277" s="48"/>
      <c r="F277" s="48"/>
      <c r="G277" s="48"/>
      <c r="H277" s="10" t="s">
        <v>55</v>
      </c>
      <c r="I277" s="10" t="s">
        <v>58</v>
      </c>
      <c r="J277" s="10"/>
      <c r="K277" s="10">
        <v>15</v>
      </c>
      <c r="L277" s="10"/>
      <c r="M277" s="10">
        <v>45</v>
      </c>
      <c r="N277" s="10">
        <f t="shared" si="24"/>
        <v>60</v>
      </c>
      <c r="O277" s="11">
        <v>4</v>
      </c>
    </row>
    <row r="278" spans="1:15" ht="20.100000000000001" customHeight="1">
      <c r="A278" s="9" t="s">
        <v>15</v>
      </c>
      <c r="B278" s="10" t="s">
        <v>407</v>
      </c>
      <c r="C278" s="47" t="s">
        <v>136</v>
      </c>
      <c r="D278" s="48"/>
      <c r="E278" s="48"/>
      <c r="F278" s="48"/>
      <c r="G278" s="48"/>
      <c r="H278" s="10" t="s">
        <v>55</v>
      </c>
      <c r="I278" s="10" t="s">
        <v>58</v>
      </c>
      <c r="J278" s="10"/>
      <c r="K278" s="10">
        <v>15</v>
      </c>
      <c r="L278" s="10"/>
      <c r="M278" s="10">
        <v>45</v>
      </c>
      <c r="N278" s="10">
        <f t="shared" si="24"/>
        <v>60</v>
      </c>
      <c r="O278" s="11">
        <v>4</v>
      </c>
    </row>
    <row r="279" spans="1:15" ht="30.75" customHeight="1">
      <c r="A279" s="9" t="s">
        <v>16</v>
      </c>
      <c r="B279" s="10" t="s">
        <v>408</v>
      </c>
      <c r="C279" s="91" t="s">
        <v>183</v>
      </c>
      <c r="D279" s="92"/>
      <c r="E279" s="92"/>
      <c r="F279" s="92"/>
      <c r="G279" s="92"/>
      <c r="H279" s="10" t="s">
        <v>56</v>
      </c>
      <c r="I279" s="10"/>
      <c r="J279" s="10"/>
      <c r="K279" s="10"/>
      <c r="L279" s="10"/>
      <c r="M279" s="10"/>
      <c r="N279" s="10"/>
      <c r="O279" s="11"/>
    </row>
    <row r="280" spans="1:15" ht="20.100000000000001" customHeight="1">
      <c r="A280" s="9" t="s">
        <v>187</v>
      </c>
      <c r="B280" s="10" t="s">
        <v>409</v>
      </c>
      <c r="C280" s="47" t="s">
        <v>115</v>
      </c>
      <c r="D280" s="48"/>
      <c r="E280" s="48"/>
      <c r="F280" s="48"/>
      <c r="G280" s="48"/>
      <c r="H280" s="10" t="s">
        <v>56</v>
      </c>
      <c r="I280" s="10" t="s">
        <v>57</v>
      </c>
      <c r="J280" s="10"/>
      <c r="K280" s="10">
        <v>9</v>
      </c>
      <c r="L280" s="10"/>
      <c r="M280" s="10">
        <v>51</v>
      </c>
      <c r="N280" s="10">
        <f>SUM(J280:M280)</f>
        <v>60</v>
      </c>
      <c r="O280" s="11">
        <v>4</v>
      </c>
    </row>
    <row r="281" spans="1:15" ht="20.100000000000001" customHeight="1">
      <c r="A281" s="9" t="s">
        <v>188</v>
      </c>
      <c r="B281" s="10" t="s">
        <v>419</v>
      </c>
      <c r="C281" s="47" t="s">
        <v>119</v>
      </c>
      <c r="D281" s="48"/>
      <c r="E281" s="48"/>
      <c r="F281" s="48"/>
      <c r="G281" s="48"/>
      <c r="H281" s="10" t="s">
        <v>56</v>
      </c>
      <c r="I281" s="10" t="s">
        <v>57</v>
      </c>
      <c r="J281" s="10"/>
      <c r="K281" s="10">
        <v>9</v>
      </c>
      <c r="L281" s="10"/>
      <c r="M281" s="10">
        <v>51</v>
      </c>
      <c r="N281" s="10">
        <f>SUM(J281:M281)</f>
        <v>60</v>
      </c>
      <c r="O281" s="11">
        <v>4</v>
      </c>
    </row>
    <row r="282" spans="1:15" ht="20.100000000000001" customHeight="1">
      <c r="A282" s="9" t="s">
        <v>189</v>
      </c>
      <c r="B282" s="10" t="s">
        <v>420</v>
      </c>
      <c r="C282" s="47" t="s">
        <v>185</v>
      </c>
      <c r="D282" s="48"/>
      <c r="E282" s="48"/>
      <c r="F282" s="48"/>
      <c r="G282" s="48"/>
      <c r="H282" s="10" t="s">
        <v>56</v>
      </c>
      <c r="I282" s="10" t="s">
        <v>57</v>
      </c>
      <c r="J282" s="10"/>
      <c r="K282" s="10">
        <v>6</v>
      </c>
      <c r="L282" s="10"/>
      <c r="M282" s="10">
        <v>24</v>
      </c>
      <c r="N282" s="10">
        <f>SUM(J282:M282)</f>
        <v>30</v>
      </c>
      <c r="O282" s="11">
        <v>2</v>
      </c>
    </row>
    <row r="283" spans="1:15" ht="24" customHeight="1">
      <c r="A283" s="9"/>
      <c r="B283" s="10"/>
      <c r="C283" s="91" t="s">
        <v>226</v>
      </c>
      <c r="D283" s="92"/>
      <c r="E283" s="92"/>
      <c r="F283" s="92"/>
      <c r="G283" s="92"/>
      <c r="H283" s="10"/>
      <c r="I283" s="10"/>
      <c r="J283" s="10"/>
      <c r="K283" s="10"/>
      <c r="L283" s="10"/>
      <c r="M283" s="10"/>
      <c r="N283" s="10"/>
      <c r="O283" s="11"/>
    </row>
    <row r="284" spans="1:15" ht="20.100000000000001" customHeight="1">
      <c r="A284" s="9" t="s">
        <v>190</v>
      </c>
      <c r="B284" s="10" t="s">
        <v>410</v>
      </c>
      <c r="C284" s="47" t="s">
        <v>126</v>
      </c>
      <c r="D284" s="48"/>
      <c r="E284" s="48"/>
      <c r="F284" s="48"/>
      <c r="G284" s="48"/>
      <c r="H284" s="10" t="s">
        <v>56</v>
      </c>
      <c r="I284" s="10" t="s">
        <v>57</v>
      </c>
      <c r="J284" s="10"/>
      <c r="K284" s="10">
        <v>6</v>
      </c>
      <c r="L284" s="10"/>
      <c r="M284" s="10">
        <v>24</v>
      </c>
      <c r="N284" s="10">
        <f t="shared" si="24"/>
        <v>30</v>
      </c>
      <c r="O284" s="11">
        <v>2</v>
      </c>
    </row>
    <row r="285" spans="1:15" ht="20.100000000000001" customHeight="1">
      <c r="A285" s="9" t="s">
        <v>191</v>
      </c>
      <c r="B285" s="10" t="s">
        <v>421</v>
      </c>
      <c r="C285" s="47" t="s">
        <v>186</v>
      </c>
      <c r="D285" s="48"/>
      <c r="E285" s="48"/>
      <c r="F285" s="48"/>
      <c r="G285" s="48"/>
      <c r="H285" s="10" t="s">
        <v>56</v>
      </c>
      <c r="I285" s="10" t="s">
        <v>57</v>
      </c>
      <c r="J285" s="10"/>
      <c r="K285" s="10">
        <v>9</v>
      </c>
      <c r="L285" s="10"/>
      <c r="M285" s="10">
        <v>51</v>
      </c>
      <c r="N285" s="10">
        <f>SUM(J285:M285)</f>
        <v>60</v>
      </c>
      <c r="O285" s="11">
        <v>4</v>
      </c>
    </row>
    <row r="286" spans="1:15" ht="20.100000000000001" customHeight="1" thickBot="1">
      <c r="A286" s="9" t="s">
        <v>192</v>
      </c>
      <c r="B286" s="10" t="s">
        <v>411</v>
      </c>
      <c r="C286" s="47" t="s">
        <v>125</v>
      </c>
      <c r="D286" s="48"/>
      <c r="E286" s="48"/>
      <c r="F286" s="48"/>
      <c r="G286" s="48"/>
      <c r="H286" s="10" t="s">
        <v>56</v>
      </c>
      <c r="I286" s="10" t="s">
        <v>57</v>
      </c>
      <c r="J286" s="10"/>
      <c r="K286" s="10">
        <v>6</v>
      </c>
      <c r="L286" s="10"/>
      <c r="M286" s="10">
        <v>24</v>
      </c>
      <c r="N286" s="10">
        <f t="shared" si="24"/>
        <v>30</v>
      </c>
      <c r="O286" s="11">
        <v>2</v>
      </c>
    </row>
    <row r="287" spans="1:15" ht="27" customHeight="1" thickBot="1">
      <c r="A287" s="40" t="s">
        <v>60</v>
      </c>
      <c r="B287" s="41"/>
      <c r="C287" s="41"/>
      <c r="D287" s="41"/>
      <c r="E287" s="41"/>
      <c r="F287" s="41"/>
      <c r="G287" s="41"/>
      <c r="H287" s="41"/>
      <c r="I287" s="42"/>
      <c r="J287" s="15"/>
      <c r="K287" s="15">
        <f>K274+K275+K276+K277+K278+K280+K282</f>
        <v>111</v>
      </c>
      <c r="L287" s="15"/>
      <c r="M287" s="15">
        <f>M274+M275+M276+M277+M278+M280+M282</f>
        <v>366</v>
      </c>
      <c r="N287" s="15">
        <f>N274+N275+N276+N277+N278+N280+N282</f>
        <v>477</v>
      </c>
      <c r="O287" s="16">
        <v>30</v>
      </c>
    </row>
    <row r="288" spans="1:15" ht="57" customHeight="1" thickBot="1">
      <c r="A288" s="88" t="s">
        <v>414</v>
      </c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90"/>
    </row>
    <row r="291" spans="1:16" ht="44.25" customHeight="1">
      <c r="L291" s="101" t="s">
        <v>415</v>
      </c>
      <c r="M291" s="102"/>
      <c r="N291" s="102"/>
      <c r="O291" s="102"/>
    </row>
    <row r="292" spans="1:16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99"/>
      <c r="M292" s="100"/>
      <c r="N292" s="100"/>
      <c r="O292" s="100"/>
      <c r="P292" s="36"/>
    </row>
    <row r="293" spans="1:16" ht="90.75" customHeight="1">
      <c r="A293" s="103"/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  <c r="P293" s="36"/>
    </row>
    <row r="294" spans="1:16" ht="15">
      <c r="A294" s="36"/>
      <c r="B294" s="37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</row>
    <row r="295" spans="1:16" ht="15">
      <c r="A295" s="36"/>
      <c r="B295" s="37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</row>
    <row r="296" spans="1:16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</row>
    <row r="297" spans="1:16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</row>
    <row r="298" spans="1:16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</row>
  </sheetData>
  <mergeCells count="347">
    <mergeCell ref="L292:O292"/>
    <mergeCell ref="L291:O291"/>
    <mergeCell ref="A293:O293"/>
    <mergeCell ref="J272:N272"/>
    <mergeCell ref="C274:G274"/>
    <mergeCell ref="C282:G282"/>
    <mergeCell ref="C216:G216"/>
    <mergeCell ref="C210:G210"/>
    <mergeCell ref="C209:G209"/>
    <mergeCell ref="C223:G223"/>
    <mergeCell ref="C222:G222"/>
    <mergeCell ref="A225:I225"/>
    <mergeCell ref="C241:G241"/>
    <mergeCell ref="C240:G240"/>
    <mergeCell ref="C239:G239"/>
    <mergeCell ref="C219:G219"/>
    <mergeCell ref="C220:G220"/>
    <mergeCell ref="C211:G211"/>
    <mergeCell ref="A217:I217"/>
    <mergeCell ref="C234:G234"/>
    <mergeCell ref="C235:G235"/>
    <mergeCell ref="C236:G236"/>
    <mergeCell ref="C237:G237"/>
    <mergeCell ref="C244:G244"/>
    <mergeCell ref="A288:O288"/>
    <mergeCell ref="C266:G266"/>
    <mergeCell ref="C284:G284"/>
    <mergeCell ref="C267:G267"/>
    <mergeCell ref="C286:G286"/>
    <mergeCell ref="A287:I287"/>
    <mergeCell ref="C265:G265"/>
    <mergeCell ref="A252:A254"/>
    <mergeCell ref="A269:O269"/>
    <mergeCell ref="H272:H273"/>
    <mergeCell ref="O272:O273"/>
    <mergeCell ref="C275:G275"/>
    <mergeCell ref="C276:G276"/>
    <mergeCell ref="C263:G263"/>
    <mergeCell ref="I272:I273"/>
    <mergeCell ref="B272:B273"/>
    <mergeCell ref="C279:G279"/>
    <mergeCell ref="O253:O254"/>
    <mergeCell ref="C261:G261"/>
    <mergeCell ref="C280:G280"/>
    <mergeCell ref="C260:G260"/>
    <mergeCell ref="C256:G256"/>
    <mergeCell ref="A271:A273"/>
    <mergeCell ref="B271:O271"/>
    <mergeCell ref="H253:H254"/>
    <mergeCell ref="C285:G285"/>
    <mergeCell ref="C277:G277"/>
    <mergeCell ref="I253:I254"/>
    <mergeCell ref="C246:G246"/>
    <mergeCell ref="B252:O252"/>
    <mergeCell ref="A250:O250"/>
    <mergeCell ref="C247:G247"/>
    <mergeCell ref="A248:I248"/>
    <mergeCell ref="C253:G254"/>
    <mergeCell ref="C258:G258"/>
    <mergeCell ref="C259:G259"/>
    <mergeCell ref="C257:G257"/>
    <mergeCell ref="C255:G255"/>
    <mergeCell ref="A249:O249"/>
    <mergeCell ref="B253:B254"/>
    <mergeCell ref="J253:N253"/>
    <mergeCell ref="C278:G278"/>
    <mergeCell ref="C281:G281"/>
    <mergeCell ref="A268:I268"/>
    <mergeCell ref="C262:G262"/>
    <mergeCell ref="C264:G264"/>
    <mergeCell ref="C283:G283"/>
    <mergeCell ref="C272:G273"/>
    <mergeCell ref="C242:G242"/>
    <mergeCell ref="C233:G233"/>
    <mergeCell ref="C224:G224"/>
    <mergeCell ref="B228:O228"/>
    <mergeCell ref="H229:H230"/>
    <mergeCell ref="J229:N229"/>
    <mergeCell ref="C232:G232"/>
    <mergeCell ref="C231:G231"/>
    <mergeCell ref="I229:I230"/>
    <mergeCell ref="C229:G230"/>
    <mergeCell ref="B229:B230"/>
    <mergeCell ref="C245:G245"/>
    <mergeCell ref="A243:I243"/>
    <mergeCell ref="C215:G215"/>
    <mergeCell ref="C214:G214"/>
    <mergeCell ref="J206:N206"/>
    <mergeCell ref="C221:G221"/>
    <mergeCell ref="C238:G238"/>
    <mergeCell ref="C218:G218"/>
    <mergeCell ref="A226:O226"/>
    <mergeCell ref="O229:O230"/>
    <mergeCell ref="A228:A230"/>
    <mergeCell ref="C213:G213"/>
    <mergeCell ref="C212:G212"/>
    <mergeCell ref="C208:G208"/>
    <mergeCell ref="C206:G207"/>
    <mergeCell ref="B205:O205"/>
    <mergeCell ref="A203:O203"/>
    <mergeCell ref="A205:A207"/>
    <mergeCell ref="B206:B207"/>
    <mergeCell ref="J180:N180"/>
    <mergeCell ref="A200:I200"/>
    <mergeCell ref="C190:G190"/>
    <mergeCell ref="C196:G196"/>
    <mergeCell ref="O206:O207"/>
    <mergeCell ref="I180:I181"/>
    <mergeCell ref="H180:H181"/>
    <mergeCell ref="O180:O181"/>
    <mergeCell ref="B180:B181"/>
    <mergeCell ref="C186:G186"/>
    <mergeCell ref="H206:H207"/>
    <mergeCell ref="C197:G197"/>
    <mergeCell ref="A201:O201"/>
    <mergeCell ref="A202:O202"/>
    <mergeCell ref="A195:I195"/>
    <mergeCell ref="C199:G199"/>
    <mergeCell ref="C193:G193"/>
    <mergeCell ref="C198:G198"/>
    <mergeCell ref="C194:G194"/>
    <mergeCell ref="I206:I207"/>
    <mergeCell ref="C160:G160"/>
    <mergeCell ref="C161:G161"/>
    <mergeCell ref="C159:G159"/>
    <mergeCell ref="C157:G157"/>
    <mergeCell ref="C163:G163"/>
    <mergeCell ref="A140:I140"/>
    <mergeCell ref="C184:G184"/>
    <mergeCell ref="C191:G191"/>
    <mergeCell ref="C192:G192"/>
    <mergeCell ref="A179:A181"/>
    <mergeCell ref="B179:O179"/>
    <mergeCell ref="C189:G189"/>
    <mergeCell ref="C187:G187"/>
    <mergeCell ref="A167:I167"/>
    <mergeCell ref="C183:G183"/>
    <mergeCell ref="C168:G168"/>
    <mergeCell ref="C154:G154"/>
    <mergeCell ref="C162:G162"/>
    <mergeCell ref="C158:G158"/>
    <mergeCell ref="C153:G153"/>
    <mergeCell ref="C151:G152"/>
    <mergeCell ref="I151:I152"/>
    <mergeCell ref="C132:G132"/>
    <mergeCell ref="C138:G138"/>
    <mergeCell ref="C141:G141"/>
    <mergeCell ref="C144:G144"/>
    <mergeCell ref="C142:G142"/>
    <mergeCell ref="C143:G143"/>
    <mergeCell ref="C134:G134"/>
    <mergeCell ref="C133:G133"/>
    <mergeCell ref="C139:G139"/>
    <mergeCell ref="C135:G135"/>
    <mergeCell ref="C137:G137"/>
    <mergeCell ref="C136:G136"/>
    <mergeCell ref="A124:A126"/>
    <mergeCell ref="B124:O124"/>
    <mergeCell ref="C169:G169"/>
    <mergeCell ref="C188:G188"/>
    <mergeCell ref="C170:G170"/>
    <mergeCell ref="C172:G172"/>
    <mergeCell ref="C173:G173"/>
    <mergeCell ref="A174:I174"/>
    <mergeCell ref="A121:O121"/>
    <mergeCell ref="C129:G129"/>
    <mergeCell ref="C125:G126"/>
    <mergeCell ref="B125:B126"/>
    <mergeCell ref="H125:H126"/>
    <mergeCell ref="I125:I126"/>
    <mergeCell ref="A150:A152"/>
    <mergeCell ref="A122:O122"/>
    <mergeCell ref="C131:G131"/>
    <mergeCell ref="C130:G130"/>
    <mergeCell ref="O125:O126"/>
    <mergeCell ref="C128:G128"/>
    <mergeCell ref="J151:N151"/>
    <mergeCell ref="A177:O177"/>
    <mergeCell ref="C166:G166"/>
    <mergeCell ref="C155:G155"/>
    <mergeCell ref="J125:N125"/>
    <mergeCell ref="C127:G127"/>
    <mergeCell ref="C116:G116"/>
    <mergeCell ref="C117:G117"/>
    <mergeCell ref="C119:G119"/>
    <mergeCell ref="A120:I120"/>
    <mergeCell ref="C185:G185"/>
    <mergeCell ref="C180:G181"/>
    <mergeCell ref="A147:O147"/>
    <mergeCell ref="A148:O148"/>
    <mergeCell ref="B151:B152"/>
    <mergeCell ref="C156:G156"/>
    <mergeCell ref="C165:G165"/>
    <mergeCell ref="O151:O152"/>
    <mergeCell ref="A175:O175"/>
    <mergeCell ref="C171:G171"/>
    <mergeCell ref="A176:O176"/>
    <mergeCell ref="C182:G182"/>
    <mergeCell ref="C118:G118"/>
    <mergeCell ref="H151:H152"/>
    <mergeCell ref="C145:G145"/>
    <mergeCell ref="B150:O150"/>
    <mergeCell ref="A146:I146"/>
    <mergeCell ref="C164:G164"/>
    <mergeCell ref="C104:G104"/>
    <mergeCell ref="C108:G108"/>
    <mergeCell ref="C115:G115"/>
    <mergeCell ref="C114:G114"/>
    <mergeCell ref="C110:G110"/>
    <mergeCell ref="A96:O96"/>
    <mergeCell ref="I99:I100"/>
    <mergeCell ref="O99:O100"/>
    <mergeCell ref="B98:O98"/>
    <mergeCell ref="B99:B100"/>
    <mergeCell ref="C102:G102"/>
    <mergeCell ref="C107:G107"/>
    <mergeCell ref="C111:G111"/>
    <mergeCell ref="C109:G109"/>
    <mergeCell ref="C106:G106"/>
    <mergeCell ref="C105:G105"/>
    <mergeCell ref="C103:G103"/>
    <mergeCell ref="C101:G101"/>
    <mergeCell ref="H99:H100"/>
    <mergeCell ref="A98:A100"/>
    <mergeCell ref="C99:G100"/>
    <mergeCell ref="J99:N99"/>
    <mergeCell ref="C113:G113"/>
    <mergeCell ref="A112:I112"/>
    <mergeCell ref="A95:I95"/>
    <mergeCell ref="C92:G92"/>
    <mergeCell ref="C94:G94"/>
    <mergeCell ref="B80:B81"/>
    <mergeCell ref="I80:I81"/>
    <mergeCell ref="C80:G81"/>
    <mergeCell ref="C90:G90"/>
    <mergeCell ref="C93:G93"/>
    <mergeCell ref="A91:I91"/>
    <mergeCell ref="C89:G89"/>
    <mergeCell ref="C82:G82"/>
    <mergeCell ref="C86:G86"/>
    <mergeCell ref="C88:G88"/>
    <mergeCell ref="O80:O81"/>
    <mergeCell ref="A77:O77"/>
    <mergeCell ref="C87:G87"/>
    <mergeCell ref="A79:A81"/>
    <mergeCell ref="C84:G84"/>
    <mergeCell ref="C83:G83"/>
    <mergeCell ref="B79:O79"/>
    <mergeCell ref="A71:I71"/>
    <mergeCell ref="C74:G74"/>
    <mergeCell ref="H80:H81"/>
    <mergeCell ref="C66:G66"/>
    <mergeCell ref="C67:G67"/>
    <mergeCell ref="C65:G65"/>
    <mergeCell ref="C85:G85"/>
    <mergeCell ref="A76:I76"/>
    <mergeCell ref="C69:G69"/>
    <mergeCell ref="C73:G73"/>
    <mergeCell ref="C70:G70"/>
    <mergeCell ref="J80:N80"/>
    <mergeCell ref="C72:G72"/>
    <mergeCell ref="C75:G75"/>
    <mergeCell ref="C68:G68"/>
    <mergeCell ref="C59:G59"/>
    <mergeCell ref="C62:G62"/>
    <mergeCell ref="C61:G61"/>
    <mergeCell ref="C60:G60"/>
    <mergeCell ref="B36:B37"/>
    <mergeCell ref="I36:I37"/>
    <mergeCell ref="C43:G43"/>
    <mergeCell ref="C63:G63"/>
    <mergeCell ref="C64:G64"/>
    <mergeCell ref="C44:G44"/>
    <mergeCell ref="C45:G45"/>
    <mergeCell ref="C51:G51"/>
    <mergeCell ref="A52:I52"/>
    <mergeCell ref="C49:G49"/>
    <mergeCell ref="A55:A57"/>
    <mergeCell ref="B55:O55"/>
    <mergeCell ref="C58:G58"/>
    <mergeCell ref="O56:O57"/>
    <mergeCell ref="J56:N56"/>
    <mergeCell ref="C56:G57"/>
    <mergeCell ref="I56:I57"/>
    <mergeCell ref="H56:H57"/>
    <mergeCell ref="A53:O53"/>
    <mergeCell ref="B56:B57"/>
    <mergeCell ref="A31:I31"/>
    <mergeCell ref="A33:O33"/>
    <mergeCell ref="C46:G46"/>
    <mergeCell ref="C40:G40"/>
    <mergeCell ref="A35:A37"/>
    <mergeCell ref="O36:O37"/>
    <mergeCell ref="J36:N36"/>
    <mergeCell ref="C41:G41"/>
    <mergeCell ref="B35:O35"/>
    <mergeCell ref="C39:G39"/>
    <mergeCell ref="C38:G38"/>
    <mergeCell ref="H36:H37"/>
    <mergeCell ref="C36:G37"/>
    <mergeCell ref="A32:O32"/>
    <mergeCell ref="D11:E11"/>
    <mergeCell ref="L11:N11"/>
    <mergeCell ref="K9:M9"/>
    <mergeCell ref="L10:N10"/>
    <mergeCell ref="H11:I11"/>
    <mergeCell ref="J16:N16"/>
    <mergeCell ref="D13:F13"/>
    <mergeCell ref="H13:I13"/>
    <mergeCell ref="L12:N12"/>
    <mergeCell ref="H12:I12"/>
    <mergeCell ref="B15:O15"/>
    <mergeCell ref="C16:G17"/>
    <mergeCell ref="O16:O17"/>
    <mergeCell ref="C50:G50"/>
    <mergeCell ref="C48:G48"/>
    <mergeCell ref="A47:I47"/>
    <mergeCell ref="C42:G42"/>
    <mergeCell ref="A1:O1"/>
    <mergeCell ref="A2:O2"/>
    <mergeCell ref="A3:O3"/>
    <mergeCell ref="A5:O5"/>
    <mergeCell ref="A4:O4"/>
    <mergeCell ref="G9:I9"/>
    <mergeCell ref="C9:E9"/>
    <mergeCell ref="H10:I10"/>
    <mergeCell ref="D10:E10"/>
    <mergeCell ref="A7:O7"/>
    <mergeCell ref="D12:E12"/>
    <mergeCell ref="L13:N13"/>
    <mergeCell ref="C19:G19"/>
    <mergeCell ref="C21:G21"/>
    <mergeCell ref="C18:G18"/>
    <mergeCell ref="H16:H17"/>
    <mergeCell ref="B16:B17"/>
    <mergeCell ref="C20:G20"/>
    <mergeCell ref="C22:G22"/>
    <mergeCell ref="I16:I17"/>
    <mergeCell ref="C28:G28"/>
    <mergeCell ref="C30:G30"/>
    <mergeCell ref="A26:I26"/>
    <mergeCell ref="C29:G29"/>
    <mergeCell ref="A15:A17"/>
    <mergeCell ref="C27:G27"/>
    <mergeCell ref="C23:G23"/>
    <mergeCell ref="C24:G24"/>
    <mergeCell ref="C25:G25"/>
  </mergeCells>
  <phoneticPr fontId="1" type="noConversion"/>
  <printOptions horizontalCentered="1"/>
  <pageMargins left="0.51181102362204722" right="0.51181102362204722" top="0.39370078740157483" bottom="0.39370078740157483" header="0.31496062992125984" footer="0.31496062992125984"/>
  <pageSetup paperSize="9" scale="63" orientation="landscape" r:id="rId1"/>
  <headerFooter>
    <oddFooter>&amp;R&amp;"Verdana,Normalny"&amp;10Strona &amp;P</oddFooter>
  </headerFooter>
  <rowBreaks count="5" manualBreakCount="5">
    <brk id="53" max="16383" man="1"/>
    <brk id="96" max="16383" man="1"/>
    <brk id="148" max="16383" man="1"/>
    <brk id="203" max="16383" man="1"/>
    <brk id="2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Przedmiotowy plan studiów</vt:lpstr>
      <vt:lpstr>'Przedmiotowy plan studiów'!Tytuły_wydruku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Grzegorz Dobosz</cp:lastModifiedBy>
  <cp:lastPrinted>2022-11-17T13:28:02Z</cp:lastPrinted>
  <dcterms:created xsi:type="dcterms:W3CDTF">2017-03-22T08:56:23Z</dcterms:created>
  <dcterms:modified xsi:type="dcterms:W3CDTF">2023-01-20T10:17:20Z</dcterms:modified>
</cp:coreProperties>
</file>